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4584EC1D-3D4B-424B-B566-C60FD982281D}" xr6:coauthVersionLast="44" xr6:coauthVersionMax="44" xr10:uidLastSave="{00000000-0000-0000-0000-000000000000}"/>
  <bookViews>
    <workbookView xWindow="-60" yWindow="-60" windowWidth="20610" windowHeight="11040" xr2:uid="{00000000-000D-0000-FFFF-FFFF00000000}"/>
  </bookViews>
  <sheets>
    <sheet name="Jun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7" i="1"/>
  <c r="E7" i="1"/>
  <c r="F7" i="1"/>
  <c r="C7" i="1"/>
  <c r="D17" i="1" l="1"/>
  <c r="D16" i="1"/>
  <c r="D14" i="1"/>
  <c r="D12" i="1"/>
  <c r="D11" i="1"/>
  <c r="D15" i="1"/>
  <c r="D13" i="1"/>
  <c r="C38" i="1"/>
  <c r="B38" i="1"/>
  <c r="D18" i="1" l="1"/>
  <c r="D38" i="1"/>
</calcChain>
</file>

<file path=xl/sharedStrings.xml><?xml version="1.0" encoding="utf-8"?>
<sst xmlns="http://schemas.openxmlformats.org/spreadsheetml/2006/main" count="36" uniqueCount="35">
  <si>
    <t>Further Information</t>
  </si>
  <si>
    <t xml:space="preserve">Number of Awards </t>
  </si>
  <si>
    <t xml:space="preserve">Amount Spent   </t>
  </si>
  <si>
    <t>Number of Rejections</t>
  </si>
  <si>
    <t xml:space="preserve">Number of Applications </t>
  </si>
  <si>
    <t>Crisis Support</t>
  </si>
  <si>
    <t>Further Information on the breakdown of spend</t>
  </si>
  <si>
    <t>Cost</t>
  </si>
  <si>
    <t>% of Spend</t>
  </si>
  <si>
    <t>Number of Appeals / Review</t>
  </si>
  <si>
    <t>Number of Successful Appeals / Reviews</t>
  </si>
  <si>
    <t>Number of Unsuccessful Appeals / Reviews</t>
  </si>
  <si>
    <t xml:space="preserve">Number of awards </t>
  </si>
  <si>
    <t>Total</t>
  </si>
  <si>
    <t xml:space="preserve">Universal Credit </t>
  </si>
  <si>
    <t xml:space="preserve">Crisis, Disaster or Emergency </t>
  </si>
  <si>
    <t>COVID-19</t>
  </si>
  <si>
    <t>Due to waiting periods for payments and incorrect awards leading to exceptional hardship.</t>
  </si>
  <si>
    <t>Newcastle City Council's Crisis Support Scheme 2020/21</t>
  </si>
  <si>
    <t>Residents who experience a crisis/disaster and have no means to buy food clothing, utilities or essential travel</t>
  </si>
  <si>
    <t>2020/21</t>
  </si>
  <si>
    <t>Number of applications</t>
  </si>
  <si>
    <t>Residents who experience exceptional hardship as not receiving wages or awaiting benefits/furlough payment</t>
  </si>
  <si>
    <t>Crisis Support total cost in 2020/21</t>
  </si>
  <si>
    <t>Appeals / Requests for Review received in 2020/21</t>
  </si>
  <si>
    <t>Crisis Support Total Cost in 2020/21</t>
  </si>
  <si>
    <t>Funding available for 2020/21 is £250,000</t>
  </si>
  <si>
    <t xml:space="preserve">Food delivery </t>
  </si>
  <si>
    <t>Food voucher</t>
  </si>
  <si>
    <t>Dry store collection</t>
  </si>
  <si>
    <t>Cash voucher or BACS payment</t>
  </si>
  <si>
    <t xml:space="preserve">Gas &amp; Electric top up voucher </t>
  </si>
  <si>
    <t>Clothing voucher</t>
  </si>
  <si>
    <t>Travel ticket or travel pass</t>
  </si>
  <si>
    <t>Assistance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</si>
</sst>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3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/>
    <xf numFmtId="0" fontId="1" fillId="0" borderId="0" xfId="0" applyFont="1"/>
    <xf numFmtId="0" fontId="3" fillId="3" borderId="4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41" fontId="4" fillId="0" borderId="2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164" fontId="4" fillId="0" borderId="5" xfId="0" applyNumberFormat="1" applyFont="1" applyFill="1" applyBorder="1" applyAlignment="1">
      <alignment horizontal="left" vertical="center"/>
    </xf>
    <xf numFmtId="41" fontId="4" fillId="0" borderId="6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41" fontId="3" fillId="4" borderId="1" xfId="0" applyNumberFormat="1" applyFont="1" applyFill="1" applyBorder="1"/>
    <xf numFmtId="0" fontId="3" fillId="4" borderId="1" xfId="0" applyFont="1" applyFill="1" applyBorder="1"/>
    <xf numFmtId="17" fontId="2" fillId="4" borderId="5" xfId="0" applyNumberFormat="1" applyFont="1" applyFill="1" applyBorder="1" applyAlignment="1">
      <alignment horizontal="left"/>
    </xf>
    <xf numFmtId="17" fontId="2" fillId="4" borderId="14" xfId="0" applyNumberFormat="1" applyFont="1" applyFill="1" applyBorder="1" applyAlignment="1">
      <alignment horizontal="left"/>
    </xf>
    <xf numFmtId="17" fontId="2" fillId="4" borderId="15" xfId="0" applyNumberFormat="1" applyFont="1" applyFill="1" applyBorder="1" applyAlignment="1">
      <alignment horizontal="left"/>
    </xf>
    <xf numFmtId="41" fontId="2" fillId="4" borderId="5" xfId="0" applyNumberFormat="1" applyFont="1" applyFill="1" applyBorder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2" fontId="2" fillId="4" borderId="5" xfId="0" applyNumberFormat="1" applyFont="1" applyFill="1" applyBorder="1" applyAlignment="1">
      <alignment vertical="center"/>
    </xf>
    <xf numFmtId="2" fontId="2" fillId="4" borderId="5" xfId="0" applyNumberFormat="1" applyFont="1" applyFill="1" applyBorder="1" applyAlignment="1">
      <alignment vertical="center"/>
    </xf>
    <xf numFmtId="42" fontId="2" fillId="4" borderId="14" xfId="0" applyNumberFormat="1" applyFont="1" applyFill="1" applyBorder="1" applyAlignment="1">
      <alignment vertical="center"/>
    </xf>
    <xf numFmtId="42" fontId="2" fillId="4" borderId="15" xfId="0" applyNumberFormat="1" applyFont="1" applyFill="1" applyBorder="1" applyAlignment="1">
      <alignment vertical="center"/>
    </xf>
    <xf numFmtId="42" fontId="3" fillId="2" borderId="1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43" fontId="3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B1" zoomScale="90" zoomScaleNormal="90" workbookViewId="0">
      <selection activeCell="D23" sqref="D23"/>
    </sheetView>
  </sheetViews>
  <sheetFormatPr defaultRowHeight="15.75" x14ac:dyDescent="0.25"/>
  <cols>
    <col min="1" max="1" width="14" style="1" customWidth="1"/>
    <col min="2" max="2" width="28.42578125" style="1" customWidth="1"/>
    <col min="3" max="3" width="19.5703125" style="1" customWidth="1"/>
    <col min="4" max="4" width="17.85546875" style="1" customWidth="1"/>
    <col min="5" max="5" width="16.140625" style="1" bestFit="1" customWidth="1"/>
    <col min="6" max="6" width="15.28515625" style="1" customWidth="1"/>
    <col min="7" max="7" width="110.42578125" style="1" customWidth="1"/>
    <col min="8" max="14" width="9.140625" style="1"/>
  </cols>
  <sheetData>
    <row r="1" spans="1:8" ht="24.95" customHeight="1" x14ac:dyDescent="0.25">
      <c r="A1" s="72" t="s">
        <v>18</v>
      </c>
      <c r="B1" s="73"/>
      <c r="C1" s="73"/>
      <c r="D1" s="73"/>
      <c r="E1" s="73"/>
      <c r="F1" s="73"/>
      <c r="G1" s="74"/>
    </row>
    <row r="2" spans="1:8" ht="24.95" customHeight="1" x14ac:dyDescent="0.25">
      <c r="A2" s="72" t="s">
        <v>26</v>
      </c>
      <c r="B2" s="73"/>
      <c r="C2" s="73"/>
      <c r="D2" s="73"/>
      <c r="E2" s="73"/>
      <c r="F2" s="73"/>
      <c r="G2" s="74"/>
    </row>
    <row r="3" spans="1:8" ht="31.5" x14ac:dyDescent="0.25">
      <c r="A3" s="75" t="s">
        <v>5</v>
      </c>
      <c r="B3" s="75"/>
      <c r="C3" s="23" t="s">
        <v>4</v>
      </c>
      <c r="D3" s="23" t="s">
        <v>1</v>
      </c>
      <c r="E3" s="23" t="s">
        <v>2</v>
      </c>
      <c r="F3" s="23" t="s">
        <v>3</v>
      </c>
      <c r="G3" s="8" t="s">
        <v>0</v>
      </c>
      <c r="H3" s="2"/>
    </row>
    <row r="4" spans="1:8" ht="20.100000000000001" customHeight="1" x14ac:dyDescent="0.25">
      <c r="A4" s="59" t="s">
        <v>15</v>
      </c>
      <c r="B4" s="60"/>
      <c r="C4" s="9">
        <v>113</v>
      </c>
      <c r="D4" s="10">
        <v>82</v>
      </c>
      <c r="E4" s="11">
        <v>3375.16</v>
      </c>
      <c r="F4" s="45">
        <v>31</v>
      </c>
      <c r="G4" s="21" t="s">
        <v>19</v>
      </c>
    </row>
    <row r="5" spans="1:8" ht="20.100000000000001" customHeight="1" x14ac:dyDescent="0.25">
      <c r="A5" s="59" t="s">
        <v>14</v>
      </c>
      <c r="B5" s="76"/>
      <c r="C5" s="12">
        <v>271</v>
      </c>
      <c r="D5" s="13">
        <v>116</v>
      </c>
      <c r="E5" s="14">
        <v>10451</v>
      </c>
      <c r="F5" s="15">
        <v>155</v>
      </c>
      <c r="G5" s="21" t="s">
        <v>17</v>
      </c>
    </row>
    <row r="6" spans="1:8" ht="20.100000000000001" customHeight="1" x14ac:dyDescent="0.25">
      <c r="A6" s="77" t="s">
        <v>16</v>
      </c>
      <c r="B6" s="78"/>
      <c r="C6" s="16">
        <v>155</v>
      </c>
      <c r="D6" s="17">
        <v>109</v>
      </c>
      <c r="E6" s="18">
        <v>10095</v>
      </c>
      <c r="F6" s="19">
        <v>46</v>
      </c>
      <c r="G6" s="21" t="s">
        <v>22</v>
      </c>
    </row>
    <row r="7" spans="1:8" ht="20.100000000000001" customHeight="1" x14ac:dyDescent="0.25">
      <c r="A7" s="62" t="s">
        <v>25</v>
      </c>
      <c r="B7" s="63"/>
      <c r="C7" s="20">
        <f>C4+C5+C6</f>
        <v>539</v>
      </c>
      <c r="D7" s="20">
        <f t="shared" ref="D7:F7" si="0">D4+D5+D6</f>
        <v>307</v>
      </c>
      <c r="E7" s="20">
        <f t="shared" si="0"/>
        <v>23921.16</v>
      </c>
      <c r="F7" s="20">
        <f t="shared" si="0"/>
        <v>232</v>
      </c>
      <c r="G7" s="22"/>
    </row>
    <row r="8" spans="1:8" ht="18" customHeight="1" x14ac:dyDescent="0.25">
      <c r="E8" s="3"/>
      <c r="G8" s="4"/>
    </row>
    <row r="9" spans="1:8" ht="20.100000000000001" customHeight="1" x14ac:dyDescent="0.25">
      <c r="A9" s="34" t="s">
        <v>6</v>
      </c>
      <c r="B9" s="35"/>
      <c r="C9" s="35"/>
      <c r="D9" s="35"/>
      <c r="E9" s="6"/>
      <c r="F9" s="3"/>
      <c r="G9" s="7"/>
    </row>
    <row r="10" spans="1:8" ht="20.100000000000001" customHeight="1" x14ac:dyDescent="0.25">
      <c r="A10" s="61" t="s">
        <v>34</v>
      </c>
      <c r="B10" s="61"/>
      <c r="C10" s="36" t="s">
        <v>7</v>
      </c>
      <c r="D10" s="36" t="s">
        <v>8</v>
      </c>
      <c r="E10" s="6"/>
    </row>
    <row r="11" spans="1:8" ht="20.100000000000001" customHeight="1" x14ac:dyDescent="0.25">
      <c r="A11" s="65" t="s">
        <v>27</v>
      </c>
      <c r="B11" s="66"/>
      <c r="C11" s="37">
        <v>221.16</v>
      </c>
      <c r="D11" s="38">
        <f>C11/C18*100</f>
        <v>0.92453710438791425</v>
      </c>
      <c r="F11" s="5"/>
    </row>
    <row r="12" spans="1:8" ht="20.100000000000001" customHeight="1" x14ac:dyDescent="0.25">
      <c r="A12" s="67" t="s">
        <v>28</v>
      </c>
      <c r="B12" s="71"/>
      <c r="C12" s="39">
        <v>0</v>
      </c>
      <c r="D12" s="38">
        <f>C12/C18*100</f>
        <v>0</v>
      </c>
      <c r="F12" s="5"/>
    </row>
    <row r="13" spans="1:8" ht="20.100000000000001" customHeight="1" x14ac:dyDescent="0.25">
      <c r="A13" s="67" t="s">
        <v>29</v>
      </c>
      <c r="B13" s="71"/>
      <c r="C13" s="39">
        <v>0</v>
      </c>
      <c r="D13" s="38">
        <f>C13/C18*100</f>
        <v>0</v>
      </c>
      <c r="F13" s="5"/>
    </row>
    <row r="14" spans="1:8" ht="20.100000000000001" customHeight="1" x14ac:dyDescent="0.25">
      <c r="A14" s="67" t="s">
        <v>30</v>
      </c>
      <c r="B14" s="71"/>
      <c r="C14" s="39">
        <v>22790</v>
      </c>
      <c r="D14" s="38">
        <f>C14/C18*100</f>
        <v>95.271299552362848</v>
      </c>
      <c r="F14" s="5"/>
    </row>
    <row r="15" spans="1:8" ht="20.100000000000001" customHeight="1" x14ac:dyDescent="0.25">
      <c r="A15" s="67" t="s">
        <v>31</v>
      </c>
      <c r="B15" s="68"/>
      <c r="C15" s="39">
        <v>910</v>
      </c>
      <c r="D15" s="38">
        <f>C15/C18*100</f>
        <v>3.8041633432492401</v>
      </c>
    </row>
    <row r="16" spans="1:8" ht="20.100000000000001" customHeight="1" x14ac:dyDescent="0.25">
      <c r="A16" s="67" t="s">
        <v>32</v>
      </c>
      <c r="B16" s="68"/>
      <c r="C16" s="39">
        <v>0</v>
      </c>
      <c r="D16" s="38">
        <f>C16/C18*100</f>
        <v>0</v>
      </c>
      <c r="E16" s="5"/>
      <c r="F16" s="3"/>
    </row>
    <row r="17" spans="1:6" ht="20.100000000000001" customHeight="1" x14ac:dyDescent="0.25">
      <c r="A17" s="69" t="s">
        <v>33</v>
      </c>
      <c r="B17" s="70"/>
      <c r="C17" s="40">
        <v>0</v>
      </c>
      <c r="D17" s="38">
        <f>C17/C18*100</f>
        <v>0</v>
      </c>
      <c r="F17" s="3"/>
    </row>
    <row r="18" spans="1:6" ht="20.100000000000001" customHeight="1" x14ac:dyDescent="0.25">
      <c r="A18" s="64" t="s">
        <v>23</v>
      </c>
      <c r="B18" s="64"/>
      <c r="C18" s="41">
        <f>SUM(C11:C17)</f>
        <v>23921.16</v>
      </c>
      <c r="D18" s="46">
        <f>SUM(D11:D17)</f>
        <v>100</v>
      </c>
    </row>
    <row r="20" spans="1:6" ht="20.100000000000001" customHeight="1" x14ac:dyDescent="0.25">
      <c r="A20" s="56" t="s">
        <v>24</v>
      </c>
      <c r="B20" s="57"/>
      <c r="C20" s="58"/>
    </row>
    <row r="21" spans="1:6" ht="20.100000000000001" customHeight="1" x14ac:dyDescent="0.25">
      <c r="A21" s="50" t="s">
        <v>9</v>
      </c>
      <c r="B21" s="51"/>
      <c r="C21" s="42">
        <v>0</v>
      </c>
    </row>
    <row r="22" spans="1:6" ht="20.100000000000001" customHeight="1" x14ac:dyDescent="0.25">
      <c r="A22" s="52" t="s">
        <v>10</v>
      </c>
      <c r="B22" s="53"/>
      <c r="C22" s="43">
        <v>0</v>
      </c>
    </row>
    <row r="23" spans="1:6" ht="20.100000000000001" customHeight="1" x14ac:dyDescent="0.25">
      <c r="A23" s="54" t="s">
        <v>11</v>
      </c>
      <c r="B23" s="55"/>
      <c r="C23" s="44">
        <v>0</v>
      </c>
    </row>
    <row r="25" spans="1:6" ht="31.5" x14ac:dyDescent="0.25">
      <c r="A25" s="33" t="s">
        <v>20</v>
      </c>
      <c r="B25" s="32" t="s">
        <v>21</v>
      </c>
      <c r="C25" s="32" t="s">
        <v>12</v>
      </c>
      <c r="D25" s="32" t="s">
        <v>3</v>
      </c>
      <c r="E25" s="48"/>
      <c r="F25" s="48"/>
    </row>
    <row r="26" spans="1:6" ht="20.100000000000001" customHeight="1" x14ac:dyDescent="0.25">
      <c r="A26" s="26">
        <v>43922</v>
      </c>
      <c r="B26" s="29">
        <v>188</v>
      </c>
      <c r="C26" s="29">
        <v>104</v>
      </c>
      <c r="D26" s="29">
        <v>84</v>
      </c>
      <c r="E26" s="49"/>
      <c r="F26" s="49"/>
    </row>
    <row r="27" spans="1:6" ht="20.100000000000001" customHeight="1" x14ac:dyDescent="0.25">
      <c r="A27" s="27">
        <v>43952</v>
      </c>
      <c r="B27" s="30">
        <v>132</v>
      </c>
      <c r="C27" s="30">
        <v>62</v>
      </c>
      <c r="D27" s="30">
        <v>70</v>
      </c>
      <c r="E27" s="49"/>
      <c r="F27" s="49"/>
    </row>
    <row r="28" spans="1:6" ht="20.100000000000001" customHeight="1" x14ac:dyDescent="0.25">
      <c r="A28" s="27">
        <v>43983</v>
      </c>
      <c r="B28" s="30">
        <v>219</v>
      </c>
      <c r="C28" s="30">
        <v>141</v>
      </c>
      <c r="D28" s="30">
        <v>78</v>
      </c>
      <c r="E28" s="49"/>
      <c r="F28" s="49"/>
    </row>
    <row r="29" spans="1:6" ht="20.100000000000001" customHeight="1" x14ac:dyDescent="0.25">
      <c r="A29" s="27">
        <v>44013</v>
      </c>
      <c r="B29" s="30">
        <v>0</v>
      </c>
      <c r="C29" s="30">
        <v>0</v>
      </c>
      <c r="D29" s="30">
        <v>0</v>
      </c>
      <c r="E29" s="47"/>
      <c r="F29" s="47"/>
    </row>
    <row r="30" spans="1:6" ht="20.100000000000001" customHeight="1" x14ac:dyDescent="0.25">
      <c r="A30" s="27">
        <v>44044</v>
      </c>
      <c r="B30" s="30">
        <v>0</v>
      </c>
      <c r="C30" s="30">
        <v>0</v>
      </c>
      <c r="D30" s="30">
        <v>0</v>
      </c>
      <c r="E30" s="47"/>
      <c r="F30" s="47"/>
    </row>
    <row r="31" spans="1:6" ht="20.100000000000001" customHeight="1" x14ac:dyDescent="0.25">
      <c r="A31" s="27">
        <v>44075</v>
      </c>
      <c r="B31" s="30">
        <v>0</v>
      </c>
      <c r="C31" s="30">
        <v>0</v>
      </c>
      <c r="D31" s="30">
        <v>0</v>
      </c>
      <c r="E31" s="47"/>
      <c r="F31" s="47"/>
    </row>
    <row r="32" spans="1:6" ht="20.100000000000001" customHeight="1" x14ac:dyDescent="0.25">
      <c r="A32" s="27">
        <v>44105</v>
      </c>
      <c r="B32" s="30">
        <v>0</v>
      </c>
      <c r="C32" s="30">
        <v>0</v>
      </c>
      <c r="D32" s="30">
        <v>0</v>
      </c>
      <c r="E32" s="47"/>
      <c r="F32" s="47"/>
    </row>
    <row r="33" spans="1:6" ht="20.100000000000001" customHeight="1" x14ac:dyDescent="0.25">
      <c r="A33" s="27">
        <v>44136</v>
      </c>
      <c r="B33" s="30">
        <v>0</v>
      </c>
      <c r="C33" s="30">
        <v>0</v>
      </c>
      <c r="D33" s="30">
        <v>0</v>
      </c>
      <c r="E33" s="47"/>
      <c r="F33" s="47"/>
    </row>
    <row r="34" spans="1:6" ht="20.100000000000001" customHeight="1" x14ac:dyDescent="0.25">
      <c r="A34" s="27">
        <v>44166</v>
      </c>
      <c r="B34" s="30">
        <v>0</v>
      </c>
      <c r="C34" s="30">
        <v>0</v>
      </c>
      <c r="D34" s="30">
        <v>0</v>
      </c>
      <c r="E34" s="47"/>
      <c r="F34" s="47"/>
    </row>
    <row r="35" spans="1:6" ht="20.100000000000001" customHeight="1" x14ac:dyDescent="0.25">
      <c r="A35" s="27">
        <v>44197</v>
      </c>
      <c r="B35" s="30">
        <v>0</v>
      </c>
      <c r="C35" s="30">
        <v>0</v>
      </c>
      <c r="D35" s="30">
        <v>0</v>
      </c>
      <c r="E35" s="47"/>
      <c r="F35" s="47"/>
    </row>
    <row r="36" spans="1:6" ht="20.100000000000001" customHeight="1" x14ac:dyDescent="0.25">
      <c r="A36" s="27">
        <v>44228</v>
      </c>
      <c r="B36" s="30">
        <v>0</v>
      </c>
      <c r="C36" s="30">
        <v>0</v>
      </c>
      <c r="D36" s="30">
        <v>0</v>
      </c>
      <c r="E36" s="47"/>
      <c r="F36" s="47"/>
    </row>
    <row r="37" spans="1:6" ht="20.100000000000001" customHeight="1" x14ac:dyDescent="0.25">
      <c r="A37" s="28">
        <v>44256</v>
      </c>
      <c r="B37" s="31">
        <v>0</v>
      </c>
      <c r="C37" s="31">
        <v>0</v>
      </c>
      <c r="D37" s="31">
        <v>0</v>
      </c>
      <c r="E37" s="47"/>
      <c r="F37" s="47"/>
    </row>
    <row r="38" spans="1:6" ht="20.100000000000001" customHeight="1" x14ac:dyDescent="0.25">
      <c r="A38" s="25" t="s">
        <v>13</v>
      </c>
      <c r="B38" s="24">
        <f>SUM(B25:B37)</f>
        <v>539</v>
      </c>
      <c r="C38" s="24">
        <f>SUM(C25:C37)</f>
        <v>307</v>
      </c>
      <c r="D38" s="24">
        <f>SUM(D25:D37)</f>
        <v>232</v>
      </c>
      <c r="E38" s="47"/>
      <c r="F38" s="47"/>
    </row>
  </sheetData>
  <mergeCells count="34">
    <mergeCell ref="A1:G1"/>
    <mergeCell ref="A3:B3"/>
    <mergeCell ref="A2:G2"/>
    <mergeCell ref="A5:B5"/>
    <mergeCell ref="A6:B6"/>
    <mergeCell ref="A21:B21"/>
    <mergeCell ref="A22:B22"/>
    <mergeCell ref="A23:B23"/>
    <mergeCell ref="A20:C20"/>
    <mergeCell ref="A4:B4"/>
    <mergeCell ref="A10:B10"/>
    <mergeCell ref="A7:B7"/>
    <mergeCell ref="A18:B18"/>
    <mergeCell ref="A11:B11"/>
    <mergeCell ref="A15:B15"/>
    <mergeCell ref="A16:B16"/>
    <mergeCell ref="A17:B17"/>
    <mergeCell ref="A12:B12"/>
    <mergeCell ref="A13:B13"/>
    <mergeCell ref="A14:B14"/>
    <mergeCell ref="E25:F25"/>
    <mergeCell ref="E26:F26"/>
    <mergeCell ref="E27:F27"/>
    <mergeCell ref="E28:F28"/>
    <mergeCell ref="E29:F29"/>
    <mergeCell ref="E35:F35"/>
    <mergeCell ref="E36:F36"/>
    <mergeCell ref="E37:F37"/>
    <mergeCell ref="E38:F38"/>
    <mergeCell ref="E30:F30"/>
    <mergeCell ref="E31:F31"/>
    <mergeCell ref="E32:F32"/>
    <mergeCell ref="E33:F33"/>
    <mergeCell ref="E34:F34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Foreman-Baggaley, Paul</cp:lastModifiedBy>
  <cp:lastPrinted>2014-07-16T13:26:43Z</cp:lastPrinted>
  <dcterms:created xsi:type="dcterms:W3CDTF">2014-04-21T09:33:54Z</dcterms:created>
  <dcterms:modified xsi:type="dcterms:W3CDTF">2020-07-14T08:01:57Z</dcterms:modified>
</cp:coreProperties>
</file>