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365newcastle-my.sharepoint.com/personal/sarah_marshall_newcastle_gov_uk/Documents/HomeDriveFiles/My Documents/Contracts Reg/"/>
    </mc:Choice>
  </mc:AlternateContent>
  <xr:revisionPtr revIDLastSave="232" documentId="8_{579751FE-329E-4CC5-A461-AB3BAF06A49B}" xr6:coauthVersionLast="47" xr6:coauthVersionMax="47" xr10:uidLastSave="{8472CC22-B98C-4866-86A9-6014FFE2A65F}"/>
  <bookViews>
    <workbookView xWindow="-28920" yWindow="-120" windowWidth="29040" windowHeight="15720" xr2:uid="{B3744463-50E8-4BFB-8415-C42D26D27C21}"/>
  </bookViews>
  <sheets>
    <sheet name="September 2026" sheetId="1" r:id="rId1"/>
  </sheets>
  <externalReferences>
    <externalReference r:id="rId2"/>
  </externalReferences>
  <definedNames>
    <definedName name="_xlnm._FilterDatabase" localSheetId="0" hidden="1">'September 2026'!$A$1:$AA$402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8" i="1" l="1"/>
  <c r="Z397" i="1"/>
  <c r="Z112" i="1"/>
  <c r="Z114" i="1"/>
  <c r="Z115" i="1"/>
  <c r="Z118" i="1"/>
  <c r="Z121" i="1"/>
  <c r="Z122" i="1"/>
  <c r="Z123" i="1"/>
  <c r="Z283" i="1"/>
  <c r="Z398" i="1"/>
  <c r="Z331" i="1"/>
  <c r="Z332" i="1"/>
  <c r="Z79" i="1"/>
  <c r="Z117" i="1"/>
  <c r="Z124" i="1"/>
  <c r="Z125" i="1"/>
  <c r="Z126" i="1"/>
  <c r="Z127" i="1"/>
  <c r="Z128" i="1"/>
  <c r="Z111" i="1"/>
  <c r="Z113" i="1"/>
  <c r="Z116" i="1"/>
  <c r="Z119" i="1"/>
  <c r="Z120" i="1"/>
  <c r="Z400" i="1"/>
  <c r="Z372" i="1"/>
  <c r="Z399" i="1"/>
  <c r="Y13" i="1"/>
  <c r="Y16" i="1"/>
  <c r="Y38" i="1"/>
  <c r="Y374" i="1"/>
  <c r="Y397" i="1"/>
  <c r="Y10" i="1"/>
  <c r="Y5" i="1"/>
  <c r="Y6" i="1"/>
  <c r="Y15" i="1"/>
  <c r="Y18" i="1"/>
  <c r="Y112" i="1"/>
  <c r="Y114" i="1"/>
  <c r="Y115" i="1"/>
  <c r="Y118" i="1"/>
  <c r="Y121" i="1"/>
  <c r="Y122" i="1"/>
  <c r="Y123" i="1"/>
  <c r="Y373" i="1"/>
  <c r="Y283" i="1"/>
  <c r="Y398" i="1"/>
  <c r="Y331" i="1"/>
  <c r="Y332" i="1"/>
  <c r="Y79" i="1"/>
  <c r="Y4" i="1"/>
  <c r="Y117" i="1"/>
  <c r="Y124" i="1"/>
  <c r="Y125" i="1"/>
  <c r="Y126" i="1"/>
  <c r="Y127" i="1"/>
  <c r="Y128" i="1"/>
  <c r="Y14" i="1"/>
  <c r="Y17" i="1"/>
  <c r="Y111" i="1"/>
  <c r="Y113" i="1"/>
  <c r="Y116" i="1"/>
  <c r="Y119" i="1"/>
  <c r="Y120" i="1"/>
  <c r="Y338" i="1"/>
  <c r="Y311" i="1"/>
  <c r="Y310" i="1"/>
  <c r="Y400" i="1"/>
  <c r="Y372" i="1"/>
  <c r="Y399" i="1"/>
  <c r="Y330" i="1"/>
  <c r="Y12" i="1"/>
  <c r="Y11" i="1"/>
  <c r="Y8" i="1"/>
  <c r="Y7" i="1"/>
  <c r="Y3" i="1"/>
</calcChain>
</file>

<file path=xl/sharedStrings.xml><?xml version="1.0" encoding="utf-8"?>
<sst xmlns="http://schemas.openxmlformats.org/spreadsheetml/2006/main" count="7231" uniqueCount="2228">
  <si>
    <t>Contract Reference</t>
  </si>
  <si>
    <t>Project/Contract Reference</t>
  </si>
  <si>
    <t>Record Type</t>
  </si>
  <si>
    <t>Parent Contract: Contract Name</t>
  </si>
  <si>
    <t>Goods/Works/Services?</t>
  </si>
  <si>
    <t>Division: Division</t>
  </si>
  <si>
    <t>ProClass Category: Category Name</t>
  </si>
  <si>
    <t>Sub-Category</t>
  </si>
  <si>
    <t>Start Date</t>
  </si>
  <si>
    <t>End Date</t>
  </si>
  <si>
    <t>Duration (months)</t>
  </si>
  <si>
    <t>Review Date</t>
  </si>
  <si>
    <t>Option to Extend Months</t>
  </si>
  <si>
    <t>Recurring/One-Off?</t>
  </si>
  <si>
    <t>Estimated Value</t>
  </si>
  <si>
    <t>Estimated Annual Value</t>
  </si>
  <si>
    <t>Extension Exercised?</t>
  </si>
  <si>
    <t>Proximity to end</t>
  </si>
  <si>
    <t>Creditor Ref</t>
  </si>
  <si>
    <t>Supplier: Supplier Name</t>
  </si>
  <si>
    <t>Supplier: SME?</t>
  </si>
  <si>
    <t>Supplier: Sector</t>
  </si>
  <si>
    <t>Regulations</t>
  </si>
  <si>
    <t>Route to Market</t>
  </si>
  <si>
    <t>Status</t>
  </si>
  <si>
    <t>000130 - Lease Plus Agreement</t>
  </si>
  <si>
    <t>C-000130</t>
  </si>
  <si>
    <t>Contracts and Other Agreements (including Call Offs)</t>
  </si>
  <si>
    <t>Services</t>
  </si>
  <si>
    <t>Facilities &gt; Property Management</t>
  </si>
  <si>
    <t>Property management</t>
  </si>
  <si>
    <t>0</t>
  </si>
  <si>
    <t>No</t>
  </si>
  <si>
    <t>e) &gt;18 months</t>
  </si>
  <si>
    <t>091020</t>
  </si>
  <si>
    <t>NEWCASTLE AND NORTH TYNESIDE LIFT CO LTD</t>
  </si>
  <si>
    <t>SME</t>
  </si>
  <si>
    <t>Third Sector</t>
  </si>
  <si>
    <t>Active</t>
  </si>
  <si>
    <t>000172 - Street Lighting PFI - Tay Valley Lighting (Newcastle and North Tyneside</t>
  </si>
  <si>
    <t>C-010358</t>
  </si>
  <si>
    <t>Framework Supplier</t>
  </si>
  <si>
    <t>000172 - Street Lighting PFI</t>
  </si>
  <si>
    <t>Environmental &gt; Street Lighting</t>
  </si>
  <si>
    <t>Highways services and equipment</t>
  </si>
  <si>
    <t>038024</t>
  </si>
  <si>
    <t>Tay Valley Lighting (Newcastle and North Tyneside) Ltd</t>
  </si>
  <si>
    <t>Private Sector</t>
  </si>
  <si>
    <t>000172 - Street Lighting PFI - Tay Valley Lighting Services</t>
  </si>
  <si>
    <t>C-006327</t>
  </si>
  <si>
    <t>079574</t>
  </si>
  <si>
    <t>TAY VALLEY LIGHTING</t>
  </si>
  <si>
    <t>003287 - Management of Tyne Tunnels - TT2 Limited</t>
  </si>
  <si>
    <t>C-008397</t>
  </si>
  <si>
    <t>003287 - Management of Tyne Tunnels</t>
  </si>
  <si>
    <t>Consultancy &gt; Management</t>
  </si>
  <si>
    <t>Consultancy, professional advisory and training services</t>
  </si>
  <si>
    <t>120</t>
  </si>
  <si>
    <t>Recurring</t>
  </si>
  <si>
    <t>138411</t>
  </si>
  <si>
    <t>TT2 LTD</t>
  </si>
  <si>
    <t>ATN Call out Heating Engineers</t>
  </si>
  <si>
    <t>C-013472</t>
  </si>
  <si>
    <t>P-009027 / C-013472</t>
  </si>
  <si>
    <t>Newcastle City Council (NCC) has a requirement to appoint a Contractor to supply heating/plumbing/gas engineers to attend and make safe emergency calls during out of office hours.</t>
  </si>
  <si>
    <t>Building &gt; Heating &amp; Air Conditioning</t>
  </si>
  <si>
    <t>Building materials ? commercial, residential and housing</t>
  </si>
  <si>
    <t>b) &lt;3 months</t>
  </si>
  <si>
    <t>321166</t>
  </si>
  <si>
    <t>BLUE LEAF ENERGY SERVICES LTD</t>
  </si>
  <si>
    <t>PA 2023</t>
  </si>
  <si>
    <t>Direct Award</t>
  </si>
  <si>
    <t>Supply and Installation of Warden Call alarm systems</t>
  </si>
  <si>
    <t>C-013907</t>
  </si>
  <si>
    <t>P-009192 / C-013907</t>
  </si>
  <si>
    <t>Supply and Installation of Warden Call Alarm System</t>
  </si>
  <si>
    <t>Works &gt; Buildings</t>
  </si>
  <si>
    <t>Building construction works, repairs and maintenance - residential and housing</t>
  </si>
  <si>
    <t>302202</t>
  </si>
  <si>
    <t>Secureshield Ltd</t>
  </si>
  <si>
    <t>Open Procedure - Below Threshold</t>
  </si>
  <si>
    <t>008943 -ATN Construction Software</t>
  </si>
  <si>
    <t>C-013603</t>
  </si>
  <si>
    <t>P-008943 / C-013603</t>
  </si>
  <si>
    <t>ATN for construction software</t>
  </si>
  <si>
    <t>ICT &gt; Software</t>
  </si>
  <si>
    <t>ICT software</t>
  </si>
  <si>
    <t>d) 9-18 months</t>
  </si>
  <si>
    <t>277498</t>
  </si>
  <si>
    <t>Elecosoft UK Ltd</t>
  </si>
  <si>
    <t>PCR 2015</t>
  </si>
  <si>
    <t>008863 - Active inclusion database development work</t>
  </si>
  <si>
    <t>C-013318</t>
  </si>
  <si>
    <t>P-008863 / C-013318</t>
  </si>
  <si>
    <t>Additional development required for the existing Gateway system with CDP Soft Ltd</t>
  </si>
  <si>
    <t>168725</t>
  </si>
  <si>
    <t>CDPSOFT LTD</t>
  </si>
  <si>
    <t>Cavity Wall and Loft Insulation to Social Housing</t>
  </si>
  <si>
    <t>C-013339</t>
  </si>
  <si>
    <t>P-008891 / C-013339</t>
  </si>
  <si>
    <t>Supply and installation of cavity wall and loft insurance</t>
  </si>
  <si>
    <t>Works</t>
  </si>
  <si>
    <t>One-Off</t>
  </si>
  <si>
    <t>278521</t>
  </si>
  <si>
    <t>Karnheath Ltd</t>
  </si>
  <si>
    <t>WD0047 Window and Door Replacement</t>
  </si>
  <si>
    <t>C-013336</t>
  </si>
  <si>
    <t>P-008968 / C-013336</t>
  </si>
  <si>
    <t>WD0047 Window &amp; Door Replacement, New Mills and Rachel Maughan Estates</t>
  </si>
  <si>
    <t>341627</t>
  </si>
  <si>
    <t>Anglian Building Products</t>
  </si>
  <si>
    <t>WD0045 Fire Door Supply and Installation, Citywide</t>
  </si>
  <si>
    <t>C-013291</t>
  </si>
  <si>
    <t>P-008553 / C-013291</t>
  </si>
  <si>
    <t>WD0045 Fire Door Replacement Programme, Adelaide House and various low rise and sheltered blocks</t>
  </si>
  <si>
    <t>733458</t>
  </si>
  <si>
    <t>STRAIGHTLINE CONSTRUCTION CO LTD</t>
  </si>
  <si>
    <t>Open Procedure</t>
  </si>
  <si>
    <t>Procurement of ICT Software</t>
  </si>
  <si>
    <t>C-013617</t>
  </si>
  <si>
    <t>P-009091 / C-013617</t>
  </si>
  <si>
    <t>Software installation; data set up; training; and licences for specialist electrical estimating software to help develop a schedule of rates (SOR) for Public Building Maintenance and a more efficient service.</t>
  </si>
  <si>
    <t>340469</t>
  </si>
  <si>
    <t>EES Data Ltd</t>
  </si>
  <si>
    <t>Bagged Salt (North East) via NEPO203 Lot 2</t>
  </si>
  <si>
    <t>C-013028</t>
  </si>
  <si>
    <t>Lot 2 ? Bagged Salt (North East)</t>
  </si>
  <si>
    <t>NEPO203 Rock Salt</t>
  </si>
  <si>
    <t>Goods</t>
  </si>
  <si>
    <t>Highway &gt; Rock Salt / Grit</t>
  </si>
  <si>
    <t>Highways and civil engineering materials</t>
  </si>
  <si>
    <t>24</t>
  </si>
  <si>
    <t>070477</t>
  </si>
  <si>
    <t>PEACOCK SALT</t>
  </si>
  <si>
    <t>Framework</t>
  </si>
  <si>
    <t>Ad-Hoc Highways Traffic Management</t>
  </si>
  <si>
    <t>C-012906</t>
  </si>
  <si>
    <t>Lot 2 - Ad-Hoc Highways Traffic Management</t>
  </si>
  <si>
    <t>NEPO225 - Traffic Management Services</t>
  </si>
  <si>
    <t>Street &gt; Traffic Control</t>
  </si>
  <si>
    <t>Traffic management</t>
  </si>
  <si>
    <t>12</t>
  </si>
  <si>
    <t>1</t>
  </si>
  <si>
    <t>c) 3-9 months</t>
  </si>
  <si>
    <t>264364</t>
  </si>
  <si>
    <t>TOTAL RESOURCES UK LTD</t>
  </si>
  <si>
    <t>Vega - Lot 4</t>
  </si>
  <si>
    <t>C-014084</t>
  </si>
  <si>
    <t>Asbestos Analytical Support</t>
  </si>
  <si>
    <t>NEPO221 - Demolition and Associated Services and Asbestos Surveying.</t>
  </si>
  <si>
    <t>Works &gt; Buildings &gt; Demolition</t>
  </si>
  <si>
    <t>Asbestos removal services</t>
  </si>
  <si>
    <t>239474</t>
  </si>
  <si>
    <t>VEGA ENVIRONMENTAL CONSULTANTS LTD</t>
  </si>
  <si>
    <t>Asbestos Removal- Lot 1</t>
  </si>
  <si>
    <t>C-013052</t>
  </si>
  <si>
    <t>Asbestos Removal</t>
  </si>
  <si>
    <t>NEPO 234 Asbestos Removal Works</t>
  </si>
  <si>
    <t>Works &gt; Buildings &gt; Asbestos Removal</t>
  </si>
  <si>
    <t>247908</t>
  </si>
  <si>
    <t>RHODAR LTD</t>
  </si>
  <si>
    <t>Solar Photo Voltaic energy metering monitoring</t>
  </si>
  <si>
    <t>C-012947</t>
  </si>
  <si>
    <t>P-008620 / C-012947</t>
  </si>
  <si>
    <t>metering monitoring</t>
  </si>
  <si>
    <t>Facilities &gt; Energy Efficiency</t>
  </si>
  <si>
    <t>Energy efficiency</t>
  </si>
  <si>
    <t>210774</t>
  </si>
  <si>
    <t>METER MANAGER LTD</t>
  </si>
  <si>
    <t>5 -Year Repair, Service and Maintenance Contract</t>
  </si>
  <si>
    <t>C-012908</t>
  </si>
  <si>
    <t>NEPO408 - Lifts, Escalator &amp; Related Equipment, Maintenance, Repair &amp; Refurb</t>
  </si>
  <si>
    <t>Facilities &gt; Lifts</t>
  </si>
  <si>
    <t>Escalator installations and maintenance services</t>
  </si>
  <si>
    <t>306501</t>
  </si>
  <si>
    <t>RJ Lift Service Ltd</t>
  </si>
  <si>
    <t>001508 - Provision of off site storage for paper documents and IT Tapes.</t>
  </si>
  <si>
    <t>C-001508</t>
  </si>
  <si>
    <t>Facilities &gt; Document Archiving &amp; Storage</t>
  </si>
  <si>
    <t>Document archiving and storage</t>
  </si>
  <si>
    <t>011325</t>
  </si>
  <si>
    <t>DATASTOR</t>
  </si>
  <si>
    <t>Fire Door Inspections and Chip and Pin Installations</t>
  </si>
  <si>
    <t>C-012529</t>
  </si>
  <si>
    <t>P-008377 / C-012529</t>
  </si>
  <si>
    <t>Inspection of Fire Doors to Council owned multi storey and sheltered blocks in Newcastle upon Tyne</t>
  </si>
  <si>
    <t>2 x 12 months</t>
  </si>
  <si>
    <t>304699</t>
  </si>
  <si>
    <t>ABCA Systems Limited</t>
  </si>
  <si>
    <t>007318 - NCIF management and fundraising</t>
  </si>
  <si>
    <t>C-011863</t>
  </si>
  <si>
    <t>P-007318 / C-011863</t>
  </si>
  <si>
    <t>Management and fundraising contract for the Newcastle culture and investment fund for 5 years</t>
  </si>
  <si>
    <t>Arts &amp; Leisure</t>
  </si>
  <si>
    <t>Arts and leisure services</t>
  </si>
  <si>
    <t>Variation completed to extend to 31.03.27</t>
  </si>
  <si>
    <t>018176</t>
  </si>
  <si>
    <t>COMMUNITY FOUNDATION</t>
  </si>
  <si>
    <t>009075 - ATN Ticket Platform for NCC Events</t>
  </si>
  <si>
    <t>C-013719</t>
  </si>
  <si>
    <t>P-009075 / C-013719</t>
  </si>
  <si>
    <t>Direct Award of Fatsoma to provide a ticket platform for ticket sales or bookings to NCC programmed events</t>
  </si>
  <si>
    <t>Arts &amp; Leisure &gt; Events</t>
  </si>
  <si>
    <t>Events</t>
  </si>
  <si>
    <t>(000000)</t>
  </si>
  <si>
    <t>Fatsoma</t>
  </si>
  <si>
    <t>007642 - Corporate Print Services Framework</t>
  </si>
  <si>
    <t>C-012504</t>
  </si>
  <si>
    <t>P-007642 / C-012504</t>
  </si>
  <si>
    <t>Corporate Print Contract</t>
  </si>
  <si>
    <t>Deputy Chief Executive</t>
  </si>
  <si>
    <t>Facilities &gt; Printing</t>
  </si>
  <si>
    <t>Print and design</t>
  </si>
  <si>
    <t>12 month 12 month</t>
  </si>
  <si>
    <t>220164</t>
  </si>
  <si>
    <t>ALPHAGRAPHICS</t>
  </si>
  <si>
    <t>C-012503</t>
  </si>
  <si>
    <t>P-007642 / C-012503</t>
  </si>
  <si>
    <t>321493</t>
  </si>
  <si>
    <t>Printbylaser Ltd</t>
  </si>
  <si>
    <t>C-012502</t>
  </si>
  <si>
    <t>P-007642 / C-012502</t>
  </si>
  <si>
    <t>321492</t>
  </si>
  <si>
    <t>CSP Ltd</t>
  </si>
  <si>
    <t>C-012493</t>
  </si>
  <si>
    <t>P-007642 / C-012493</t>
  </si>
  <si>
    <t>321235</t>
  </si>
  <si>
    <t>JONES &amp; BROOKS LTD</t>
  </si>
  <si>
    <t>C-012492</t>
  </si>
  <si>
    <t>P-007642 / C-012492</t>
  </si>
  <si>
    <t>263926</t>
  </si>
  <si>
    <t>LEXON GB LTD</t>
  </si>
  <si>
    <t>C-012491</t>
  </si>
  <si>
    <t>P-007642 / C-012491</t>
  </si>
  <si>
    <t>320997</t>
  </si>
  <si>
    <t>STERLING PRESS LTD</t>
  </si>
  <si>
    <t>C-012490</t>
  </si>
  <si>
    <t>P-007642 / C-012490</t>
  </si>
  <si>
    <t>321032</t>
  </si>
  <si>
    <t>CHETHAM HOUSE LIMITED T/A SF TAYLO</t>
  </si>
  <si>
    <t>C-012489</t>
  </si>
  <si>
    <t>P-007642 / C-012489</t>
  </si>
  <si>
    <t>Contract</t>
  </si>
  <si>
    <t>009081</t>
  </si>
  <si>
    <t>POTTS PRINTERS LTD</t>
  </si>
  <si>
    <t>C-012488</t>
  </si>
  <si>
    <t>P-007642 / C-012488</t>
  </si>
  <si>
    <t>263995</t>
  </si>
  <si>
    <t>Customerknect Ltd</t>
  </si>
  <si>
    <t>007877 - Corporate Design Services Framework</t>
  </si>
  <si>
    <t>C-012417</t>
  </si>
  <si>
    <t>P-007877 / C-012417</t>
  </si>
  <si>
    <t>Corporate Design Services Framework</t>
  </si>
  <si>
    <t>Facilities &gt; Design &amp; Photography</t>
  </si>
  <si>
    <t>PR and image</t>
  </si>
  <si>
    <t>256035</t>
  </si>
  <si>
    <t>O COMMINICATIONS LTD</t>
  </si>
  <si>
    <t>C-012416</t>
  </si>
  <si>
    <t>P-007877 / C-012416</t>
  </si>
  <si>
    <t>001819</t>
  </si>
  <si>
    <t>INDIGO MULTIMEDIA</t>
  </si>
  <si>
    <t>C-012415</t>
  </si>
  <si>
    <t>P-007877 / C-012415</t>
  </si>
  <si>
    <t>261942</t>
  </si>
  <si>
    <t>CREATIVE CONCERN LTD</t>
  </si>
  <si>
    <t>C-012414</t>
  </si>
  <si>
    <t>P-007877 / C-012414</t>
  </si>
  <si>
    <t>314424</t>
  </si>
  <si>
    <t>Up North Communications Ltd</t>
  </si>
  <si>
    <t>C-012413</t>
  </si>
  <si>
    <t>P-007877 / C-012413</t>
  </si>
  <si>
    <t>124189</t>
  </si>
  <si>
    <t>PAUL BURGESS</t>
  </si>
  <si>
    <t>C-012412</t>
  </si>
  <si>
    <t>P-007877 / C-012412</t>
  </si>
  <si>
    <t>314437</t>
  </si>
  <si>
    <t>Maxmedia Communications Ltd</t>
  </si>
  <si>
    <t>C-012411</t>
  </si>
  <si>
    <t>P-007877 / C-012411</t>
  </si>
  <si>
    <t>247471</t>
  </si>
  <si>
    <t>HARLOW PRINTING LIMITED</t>
  </si>
  <si>
    <t>C-012410</t>
  </si>
  <si>
    <t>P-007877 / C-012410</t>
  </si>
  <si>
    <t>226953</t>
  </si>
  <si>
    <t>COOL BLUE BRAND COMMUNICATION LTD</t>
  </si>
  <si>
    <t>C-012231</t>
  </si>
  <si>
    <t>P-007877 / C-012231</t>
  </si>
  <si>
    <t>264040</t>
  </si>
  <si>
    <t>BREAD &amp; BUTTER CREATIVE LTD</t>
  </si>
  <si>
    <t>C-012230</t>
  </si>
  <si>
    <t>P-007642 / C-012230</t>
  </si>
  <si>
    <t>008385 - Interpreting and Translation Services (2024)</t>
  </si>
  <si>
    <t>C-013203</t>
  </si>
  <si>
    <t>P-008385 / C-013203</t>
  </si>
  <si>
    <t>HR &gt; Interpretation &amp; Translation &gt; In person sign language interpretation servi</t>
  </si>
  <si>
    <t>Interpretation and translation</t>
  </si>
  <si>
    <t>220429</t>
  </si>
  <si>
    <t>LANGUAGE EMPIRE LTD</t>
  </si>
  <si>
    <t>C-012885</t>
  </si>
  <si>
    <t>P-008385 / C-012885</t>
  </si>
  <si>
    <t>Interpreting and Translation 2024</t>
  </si>
  <si>
    <t>2 x 12 months options to extend</t>
  </si>
  <si>
    <t>288721</t>
  </si>
  <si>
    <t>DA Languages Ltd</t>
  </si>
  <si>
    <t>Appointee/Deputy Virtual Banks (CashFac)</t>
  </si>
  <si>
    <t>C-012955</t>
  </si>
  <si>
    <t>P-008463 / C-012955</t>
  </si>
  <si>
    <t>A system that holds individual virtual bank accounts for each of our appointee/deputies.</t>
  </si>
  <si>
    <t>Adult</t>
  </si>
  <si>
    <t>Adult &gt; Not Elsewhere Classified</t>
  </si>
  <si>
    <t>Financial inclusion services</t>
  </si>
  <si>
    <t>328668</t>
  </si>
  <si>
    <t>Cashfac PLC</t>
  </si>
  <si>
    <t>008325 - SLA Online ? Schools Web-Based Management System</t>
  </si>
  <si>
    <t>C-012596</t>
  </si>
  <si>
    <t>P-008325 / C-012596</t>
  </si>
  <si>
    <t>008325 - SLA Online ? Schools Web-Based Management System ATN</t>
  </si>
  <si>
    <t>Education</t>
  </si>
  <si>
    <t>ICT &gt; Services &gt; Online Services</t>
  </si>
  <si>
    <t>ICT services</t>
  </si>
  <si>
    <t>227957</t>
  </si>
  <si>
    <t>FRONTLINE DATA LTD</t>
  </si>
  <si>
    <t>Newcastle City Council has a requirement for an Electronic Personal Education Plan solution that is fit for purpose, efficient and multi-functional providing the ability to record and report a range of information relating to education.</t>
  </si>
  <si>
    <t>Active - Renewal in Progress</t>
  </si>
  <si>
    <t>Executive Recruitment via NEPO525</t>
  </si>
  <si>
    <t>C-014336</t>
  </si>
  <si>
    <t>The provision of executive searches for staff</t>
  </si>
  <si>
    <t>NEPO525 - Executive Recruitment</t>
  </si>
  <si>
    <t>HR &gt; Temporary &amp; Agency Staff &gt; Professional</t>
  </si>
  <si>
    <t>Agency staff</t>
  </si>
  <si>
    <t>1 x 12</t>
  </si>
  <si>
    <t>348058</t>
  </si>
  <si>
    <t>Osborne Thomas LTD</t>
  </si>
  <si>
    <t>Request for Quotation</t>
  </si>
  <si>
    <t>NEPO418 Library books and EBooks</t>
  </si>
  <si>
    <t>C-012895</t>
  </si>
  <si>
    <t>Education &gt; Library Books</t>
  </si>
  <si>
    <t>Library literature and school books</t>
  </si>
  <si>
    <t>189138</t>
  </si>
  <si>
    <t>ULVERSCROFT LARGE PRINT BOOKS LTD</t>
  </si>
  <si>
    <t>C-012894</t>
  </si>
  <si>
    <t>209728</t>
  </si>
  <si>
    <t>BIBLIOTHECA LTD</t>
  </si>
  <si>
    <t>C-012893</t>
  </si>
  <si>
    <t>297633</t>
  </si>
  <si>
    <t>Overdrive Global Ltd</t>
  </si>
  <si>
    <t>C-012892</t>
  </si>
  <si>
    <t>206013</t>
  </si>
  <si>
    <t>BOLINDA DIGITAL LTD</t>
  </si>
  <si>
    <t>C-012891</t>
  </si>
  <si>
    <t>093736</t>
  </si>
  <si>
    <t>BROWNS BOOKS</t>
  </si>
  <si>
    <t>C-012890</t>
  </si>
  <si>
    <t>673526</t>
  </si>
  <si>
    <t>ASKEWS LIBRARY SERVICES LTD</t>
  </si>
  <si>
    <t>C-012785</t>
  </si>
  <si>
    <t>113285</t>
  </si>
  <si>
    <t>SELLICK PARTNERSHIP</t>
  </si>
  <si>
    <t>Public Sector</t>
  </si>
  <si>
    <t>C-012783</t>
  </si>
  <si>
    <t>067527</t>
  </si>
  <si>
    <t>Badenoch &amp; Clark</t>
  </si>
  <si>
    <t>NEPO212 - Support Services for the Development of the Built Environment</t>
  </si>
  <si>
    <t>Consultancy</t>
  </si>
  <si>
    <t>2 x 12</t>
  </si>
  <si>
    <t>235010</t>
  </si>
  <si>
    <t>SWECO UK LTD</t>
  </si>
  <si>
    <t>015237</t>
  </si>
  <si>
    <t>SUMMERS-INMAN CONSTRUCTION AND PROPERTY CONSULTANTS LLP</t>
  </si>
  <si>
    <t>Corporate Travel Framework</t>
  </si>
  <si>
    <t>C-012734</t>
  </si>
  <si>
    <t>Corporate Travel Framework, made of 4 Lots, Taxis, Minibus, Coaches and Disabled Access Vehicles</t>
  </si>
  <si>
    <t>Passenger Transport &gt; Not Elsewhere Classified</t>
  </si>
  <si>
    <t>Passenger transport</t>
  </si>
  <si>
    <t>1x 12</t>
  </si>
  <si>
    <t>325911</t>
  </si>
  <si>
    <t>Arvyo (Cab My Ride)</t>
  </si>
  <si>
    <t>C-012733</t>
  </si>
  <si>
    <t>312642</t>
  </si>
  <si>
    <t>Nearby Group Limited T/A Noda Taxis</t>
  </si>
  <si>
    <t>Framework Contract for Specialist Professional Services via NEPO503 (?NEPRO3?)</t>
  </si>
  <si>
    <t>C-011522</t>
  </si>
  <si>
    <t>P-006864 / C-011522</t>
  </si>
  <si>
    <t>The provision of consultancy, professional advisory and training services via a neutral vendor solution</t>
  </si>
  <si>
    <t>1 x 24 months</t>
  </si>
  <si>
    <t>241708</t>
  </si>
  <si>
    <t>BLOOM PROCUREMENT SERVICES</t>
  </si>
  <si>
    <t>003674 - Management Services at Walker Riverside Quay</t>
  </si>
  <si>
    <t>C-003674</t>
  </si>
  <si>
    <t>Independent contractor to provide a quayside management service</t>
  </si>
  <si>
    <t>Consultancy &gt; Property</t>
  </si>
  <si>
    <t>N/A</t>
  </si>
  <si>
    <t>210836</t>
  </si>
  <si>
    <t>SHEPHERD OFFSHORE LIMITED</t>
  </si>
  <si>
    <t>Plan X Platform Agreement</t>
  </si>
  <si>
    <t>C-012301</t>
  </si>
  <si>
    <t>P-008003 / C-012301</t>
  </si>
  <si>
    <t>As part of our ongoing work with the Department for Levelling Up Housing and Communities (DLUHC), for which we have been awarded £400k in funding, to develop a national planning ecosystem to improve existing processes for our colleagues and applicants.</t>
  </si>
  <si>
    <t>311400</t>
  </si>
  <si>
    <t>OPEN SYSTEMS LABS (OSL)</t>
  </si>
  <si>
    <t>008522 ? In-Cab and Back-Office Software for Waste Management Services</t>
  </si>
  <si>
    <t>C-013920</t>
  </si>
  <si>
    <t>P-008522 / C-013920</t>
  </si>
  <si>
    <t>ICT &gt; Software &gt; Commercial Off-The-Shelf</t>
  </si>
  <si>
    <t>4 x 12 month option to extend</t>
  </si>
  <si>
    <t>134450</t>
  </si>
  <si>
    <t>INTEGRATED SKILLS LIMITED</t>
  </si>
  <si>
    <t>Open Procedure - Above Threshold</t>
  </si>
  <si>
    <t>008320 - Transport Network Management &amp; Control Software Solution</t>
  </si>
  <si>
    <t>C-012535</t>
  </si>
  <si>
    <t>P-008320 / C-012535</t>
  </si>
  <si>
    <t>+12 months +12 +12 +12</t>
  </si>
  <si>
    <t>92542X</t>
  </si>
  <si>
    <t>SYMOLOGY LTD</t>
  </si>
  <si>
    <t>NOW Wireless - Intelligent Detection and Automated Turning Counts</t>
  </si>
  <si>
    <t>C-013473</t>
  </si>
  <si>
    <t>Intelligent Detection and Automated Turning Counts</t>
  </si>
  <si>
    <t>339366</t>
  </si>
  <si>
    <t>NOW WIRELESS LIMITED</t>
  </si>
  <si>
    <t>VivaCity Labs - Intelligent Detection and Automated Turning Counts</t>
  </si>
  <si>
    <t>C-013474</t>
  </si>
  <si>
    <t>339278</t>
  </si>
  <si>
    <t>VIVACITY LABS LTD</t>
  </si>
  <si>
    <t>Hire of Operated and Non-Operated Plant</t>
  </si>
  <si>
    <t>C-013155</t>
  </si>
  <si>
    <t>Vehicle &gt; Industrial</t>
  </si>
  <si>
    <t>Vehicle management and heavy plant</t>
  </si>
  <si>
    <t>995359</t>
  </si>
  <si>
    <t>UK Tool Hire Group Limited</t>
  </si>
  <si>
    <t>C-013154</t>
  </si>
  <si>
    <t>098890</t>
  </si>
  <si>
    <t>KELLY PLANT HIRE</t>
  </si>
  <si>
    <t>C-013157</t>
  </si>
  <si>
    <t>220631</t>
  </si>
  <si>
    <t>Clee Hill Plant Ltd</t>
  </si>
  <si>
    <t>007655 Lot 3 - Parking accumulation Surveys</t>
  </si>
  <si>
    <t>C-013143</t>
  </si>
  <si>
    <t>Lot 3 - Parking accumulation Surveys</t>
  </si>
  <si>
    <t>007655 - Transport Mode Use Data</t>
  </si>
  <si>
    <t>Street &gt; Planning</t>
  </si>
  <si>
    <t>Urban and transport planning</t>
  </si>
  <si>
    <t>238972</t>
  </si>
  <si>
    <t>NORTH EAST TRAFFIC DATA COLLECTION LTD</t>
  </si>
  <si>
    <t>007655 Lot 2 - Vehicular Speed Surveys</t>
  </si>
  <si>
    <t>C-013142</t>
  </si>
  <si>
    <t>Lot 2 - Vehicular Speed Surveys</t>
  </si>
  <si>
    <t>248613</t>
  </si>
  <si>
    <t>Pricebuy Ltd t/a Traffic Data Centre</t>
  </si>
  <si>
    <t>007655 Lot 4 - Automated Count Surveys</t>
  </si>
  <si>
    <t>C-013144</t>
  </si>
  <si>
    <t>Lot 4 - Automated Count Surveys</t>
  </si>
  <si>
    <t>273635</t>
  </si>
  <si>
    <t>STREETS SYSTEMS LTD</t>
  </si>
  <si>
    <t>Car Club</t>
  </si>
  <si>
    <t>C-013030</t>
  </si>
  <si>
    <t>Car Club service in Newcastle</t>
  </si>
  <si>
    <t>NEPO EXT118 / TPPL CSKL02- Vehicle Rental</t>
  </si>
  <si>
    <t>Street &gt; Parking &gt; Car Parks</t>
  </si>
  <si>
    <t>Parking</t>
  </si>
  <si>
    <t>129900</t>
  </si>
  <si>
    <t>ENTERPRISE RENT-A-CAR UK</t>
  </si>
  <si>
    <t>Clean Air Zone Grant - Financial Services Framework</t>
  </si>
  <si>
    <t>C-012843</t>
  </si>
  <si>
    <t>P-007815 / C-012843</t>
  </si>
  <si>
    <t>Opt into BANES Framework and run a further competition for CAZ financial services grant management and subsequent financial services products.</t>
  </si>
  <si>
    <t>Ongoing</t>
  </si>
  <si>
    <t>a) Expired</t>
  </si>
  <si>
    <t>169804</t>
  </si>
  <si>
    <t>SHIRE LEASING PLC</t>
  </si>
  <si>
    <t>C-012250</t>
  </si>
  <si>
    <t>P-007815 / C-012250</t>
  </si>
  <si>
    <t>318471</t>
  </si>
  <si>
    <t>Anglo Scottish Asset Finance Limited</t>
  </si>
  <si>
    <t>Hostile Vehicle Mitigation - St James Park</t>
  </si>
  <si>
    <t>C-014020</t>
  </si>
  <si>
    <t>P-009042 / C-014020</t>
  </si>
  <si>
    <t>Hostile Vehicle Mitigation for the St James Park area in Newcastle City Centre</t>
  </si>
  <si>
    <t>Vehicle</t>
  </si>
  <si>
    <t>294214</t>
  </si>
  <si>
    <t>CROWDGUARD LIMITED</t>
  </si>
  <si>
    <t>009081 - Library Management System &amp; Maintenance</t>
  </si>
  <si>
    <t>C-013931</t>
  </si>
  <si>
    <t>P-009081 / C-013931</t>
  </si>
  <si>
    <t>Extension to Library Management System (LMS) provision, providing a comprehensive and publicly available online LMS which accurately records library related data and supports a range of library functions.</t>
  </si>
  <si>
    <t>258212</t>
  </si>
  <si>
    <t>OPEN FIFTH LIMITED</t>
  </si>
  <si>
    <t>007629 - Library Self Service Kiosks</t>
  </si>
  <si>
    <t>C-012119</t>
  </si>
  <si>
    <t>P-007629 / C-012119</t>
  </si>
  <si>
    <t>Library Self Service Kiosks</t>
  </si>
  <si>
    <t>ICT &gt; Hardware</t>
  </si>
  <si>
    <t>ICT hardware</t>
  </si>
  <si>
    <t>098900</t>
  </si>
  <si>
    <t>D-TECH INTERNATIONAL LIMITED</t>
  </si>
  <si>
    <t>School Street Eats - Tugo Food Systems Ltd</t>
  </si>
  <si>
    <t>C-013818</t>
  </si>
  <si>
    <t>P-008539 / C-013818</t>
  </si>
  <si>
    <t>Lot 1 - Street food Concept: We are looking for a Provider of a ?Street Food? concept, defined as ready to eat food for immediate consumption, including innovative menu options around for example: noodles, rice and sauces.</t>
  </si>
  <si>
    <t>School Street Eats</t>
  </si>
  <si>
    <t>Catering &gt; Food &amp; Beverages</t>
  </si>
  <si>
    <t>Catering and banqueting</t>
  </si>
  <si>
    <t>x 2 12 month options to extend</t>
  </si>
  <si>
    <t>336734</t>
  </si>
  <si>
    <t>TUGO FOOD LTD</t>
  </si>
  <si>
    <t>School Street Eats - Chicken Joes Ltd trading as Love Joes</t>
  </si>
  <si>
    <t>C-013819</t>
  </si>
  <si>
    <t>P-008539 / C-013819</t>
  </si>
  <si>
    <t>Lot 2 (Wrap Meals)</t>
  </si>
  <si>
    <t>CHICKEN JOES LTD</t>
  </si>
  <si>
    <t>School Street Eats - Handmade Speciality Products Ltd</t>
  </si>
  <si>
    <t>C-013333</t>
  </si>
  <si>
    <t>P-008539 / C-013333</t>
  </si>
  <si>
    <t>Lot 3 ? Sandwiches and Pre Packed Salads: We are looking for a Provider of Sandwiches and Pre Packed Salads, with a range of various filings.</t>
  </si>
  <si>
    <t>Catering &gt; Banquet &amp; Catering</t>
  </si>
  <si>
    <t>x 2 12 month options</t>
  </si>
  <si>
    <t>268677</t>
  </si>
  <si>
    <t>HANDMADE SPECIALITY PRODUCTS LTD</t>
  </si>
  <si>
    <t>School Street Eats -Incredibly Smart Food Ltd</t>
  </si>
  <si>
    <t>C-013317</t>
  </si>
  <si>
    <t>P-008539 / C-013317</t>
  </si>
  <si>
    <t>Lot 1 ( Street Food Concept) Lot 2 (Wrap Meals) and Lot 4 (Wrapped Sweet Dessert Options)</t>
  </si>
  <si>
    <t>335987</t>
  </si>
  <si>
    <t>Incredibly Smart Food Ltd</t>
  </si>
  <si>
    <t>ONE STOP HIRE LIMITED</t>
  </si>
  <si>
    <t>007083 NEPO Food &amp; General Provisions Framework Contract</t>
  </si>
  <si>
    <t>C-012817</t>
  </si>
  <si>
    <t>LOT 4 FRUIT VEG EGGS</t>
  </si>
  <si>
    <t>079776</t>
  </si>
  <si>
    <t>JR HOLLAND FOODSERVICES</t>
  </si>
  <si>
    <t>C-012816</t>
  </si>
  <si>
    <t>LOT 3 MEAT SAUSAGE AND POULTRY</t>
  </si>
  <si>
    <t>198479</t>
  </si>
  <si>
    <t>FREEMAN CATERING BUTCHERS</t>
  </si>
  <si>
    <t>C-012815</t>
  </si>
  <si>
    <t>LOT 2 FROZEN FOOD</t>
  </si>
  <si>
    <t>260213</t>
  </si>
  <si>
    <t>HOPWELLS LTD</t>
  </si>
  <si>
    <t>008239 - Security Guards</t>
  </si>
  <si>
    <t>C-012696</t>
  </si>
  <si>
    <t>P-008239 / C-012696</t>
  </si>
  <si>
    <t>Manned Guards service contract</t>
  </si>
  <si>
    <t>Facilities &gt; Security &gt; Street Wardens</t>
  </si>
  <si>
    <t>Security equipment and services</t>
  </si>
  <si>
    <t>327361</t>
  </si>
  <si>
    <t>247 Alliance Ltd</t>
  </si>
  <si>
    <t>008168 - Public Space CCTV</t>
  </si>
  <si>
    <t>C-012557</t>
  </si>
  <si>
    <t>P-008168 / C-012557</t>
  </si>
  <si>
    <t>Contract for maintenance of public space CCTV.</t>
  </si>
  <si>
    <t>Facilities &gt; Security</t>
  </si>
  <si>
    <t>107535</t>
  </si>
  <si>
    <t>UNIVERSAL SYSTEMS AND SOLUTIONS</t>
  </si>
  <si>
    <t>007057 Westgate College Concession</t>
  </si>
  <si>
    <t>C-011692</t>
  </si>
  <si>
    <t>P-007057 / C-011692</t>
  </si>
  <si>
    <t>Café service provision at Westgate College</t>
  </si>
  <si>
    <t>269203</t>
  </si>
  <si>
    <t>FOODWORKS COFFEE SHOP &amp; CATERING</t>
  </si>
  <si>
    <t>006988 - Registrars Diary and Ceremony Booking system</t>
  </si>
  <si>
    <t>C-011605</t>
  </si>
  <si>
    <t>P-006988 / C-011605</t>
  </si>
  <si>
    <t>Online Diary and Room Booking System</t>
  </si>
  <si>
    <t>No further extensions available</t>
  </si>
  <si>
    <t>213392</t>
  </si>
  <si>
    <t>STOPFORD INFORMATION SYSTEMS LTD</t>
  </si>
  <si>
    <t>Project Manager - Thomas Bewick via NEPO212</t>
  </si>
  <si>
    <t>C-013806</t>
  </si>
  <si>
    <t>P-008128 / C-013806</t>
  </si>
  <si>
    <t>The work relates to a new approach road and entrance to the school site from the public car park which currently serves the Leisure Centre, Studio West, and Thomas Bewick schools.</t>
  </si>
  <si>
    <t>Works &gt; Consultancy</t>
  </si>
  <si>
    <t>Technical consultancy</t>
  </si>
  <si>
    <t>None</t>
  </si>
  <si>
    <t>Meter Operator (MOP) Services via NEPO303</t>
  </si>
  <si>
    <t>C-013564</t>
  </si>
  <si>
    <t>NEPO303 - Meter Operator (MOP) Services</t>
  </si>
  <si>
    <t>Utilities &gt; Electricity</t>
  </si>
  <si>
    <t>Electricity</t>
  </si>
  <si>
    <t>1 x 24</t>
  </si>
  <si>
    <t>319847</t>
  </si>
  <si>
    <t>STARK CONNECT LIMITED</t>
  </si>
  <si>
    <t>Removal and Storage</t>
  </si>
  <si>
    <t>C-013367</t>
  </si>
  <si>
    <t>P-008391 / C-013367</t>
  </si>
  <si>
    <t>Removal / Storage Services For Tenants, City Wide (Office moves are to be included within the specification). Lot 1 - Residential &amp; Office Removal &amp; Storage Lot 2 - Vacant Property Removal &amp; Storage Lot 3 ? Corporate &amp; Office</t>
  </si>
  <si>
    <t>Facilities &gt; Removals</t>
  </si>
  <si>
    <t>196776</t>
  </si>
  <si>
    <t>BROWN &amp; ILLINGWORTH LTD</t>
  </si>
  <si>
    <t>Window and High Level Cleaning</t>
  </si>
  <si>
    <t>C-013240</t>
  </si>
  <si>
    <t>P-008532 / C-013240</t>
  </si>
  <si>
    <t>Window cleaning and ancillary high level cleaning to be provided within a number of PFI schools and Council Operational buildings.</t>
  </si>
  <si>
    <t>Cleaning &gt; Cleaning Service</t>
  </si>
  <si>
    <t>Cleaning and janitorial services</t>
  </si>
  <si>
    <t>172893</t>
  </si>
  <si>
    <t>LEES CLEANING CONTRACTORS LLP</t>
  </si>
  <si>
    <t>008942 - provision of Coroner's Transport - Lot 2</t>
  </si>
  <si>
    <t>C-014160</t>
  </si>
  <si>
    <t>008942 - provision of Coroner's Transport</t>
  </si>
  <si>
    <t>Cemetery &amp; Crem. &gt; Burial &amp; Cremation</t>
  </si>
  <si>
    <t>Burials and crematoria</t>
  </si>
  <si>
    <t>305848</t>
  </si>
  <si>
    <t>KEVIN FOSTER FUNERAL SERVICES LTD</t>
  </si>
  <si>
    <t>008781 - Servicing of Cremators at West Road Crematorium</t>
  </si>
  <si>
    <t>C-013148</t>
  </si>
  <si>
    <t>P-008781 / C-013148</t>
  </si>
  <si>
    <t>Servicing of Cremators at West Road Crematorium</t>
  </si>
  <si>
    <t>191881</t>
  </si>
  <si>
    <t>IFZW MAINTENANCE LTD</t>
  </si>
  <si>
    <t>009102 - Fire Equipment Supplies and Services 2026</t>
  </si>
  <si>
    <t>C-014052</t>
  </si>
  <si>
    <t>P-009102 / C-014052</t>
  </si>
  <si>
    <t>009102 - Fire Equipment Supplies and Services</t>
  </si>
  <si>
    <t>Facilities &gt; Security &gt; Equipment</t>
  </si>
  <si>
    <t>2 x 12 month option to extend</t>
  </si>
  <si>
    <t>257276</t>
  </si>
  <si>
    <t>JLA FIRE &amp; SECURITY LIMITED</t>
  </si>
  <si>
    <t>Contract for Servicing, Repairs &amp; Maintenance of Air Conditioning Units &amp; Air So</t>
  </si>
  <si>
    <t>C-013550</t>
  </si>
  <si>
    <t>P-008808 / C-013550</t>
  </si>
  <si>
    <t>It is Newcastle City Council?s intention to put into place a new contract for the Servicing and Repairs &amp; Maintenance of Air Conditioning Units. The contract period is for 24 months with options to extend for a further 2 x 12 months.</t>
  </si>
  <si>
    <t>Works &gt; Manufacturing Services &gt; Heavy Industry</t>
  </si>
  <si>
    <t>Building Construction Works / Repair &amp; Maintenance</t>
  </si>
  <si>
    <t>131302</t>
  </si>
  <si>
    <t>COOL BREEZE AIR COND &amp; REFRIGERATION LTD</t>
  </si>
  <si>
    <t>Direct Awards - Traffic Management for NUFC</t>
  </si>
  <si>
    <t>C-014222</t>
  </si>
  <si>
    <t>219690</t>
  </si>
  <si>
    <t>HATTON TRAFFIC MANAGEMENT LTD</t>
  </si>
  <si>
    <t>Riverside Dene - Operations and Maintenance Contract</t>
  </si>
  <si>
    <t>C-014081</t>
  </si>
  <si>
    <t>P-008899 / C-014081</t>
  </si>
  <si>
    <t>Blue Leaf Energy Contract awarded via Full Tender.</t>
  </si>
  <si>
    <t>Building &gt; Not Elsewhere Classified</t>
  </si>
  <si>
    <t>2x12 months extensions</t>
  </si>
  <si>
    <t>Supply of Biomass Fuel - Woodchip</t>
  </si>
  <si>
    <t>C-012912</t>
  </si>
  <si>
    <t>P-008598 / C-012912</t>
  </si>
  <si>
    <t>supply and deliver woodchip fuel up to 3 deliveries per week tosupply fuel for the biomass boiler. The boiler is part of the heat supply to the Byker District heat network serving up to 2000 homes and commercial properties.</t>
  </si>
  <si>
    <t>2x12 Month</t>
  </si>
  <si>
    <t>280328</t>
  </si>
  <si>
    <t>Woodyfuel Ltd</t>
  </si>
  <si>
    <t>Kitchen Units - Supply &amp; Fit</t>
  </si>
  <si>
    <t>C-012445</t>
  </si>
  <si>
    <t>P-008255 / C-012445</t>
  </si>
  <si>
    <t>537504</t>
  </si>
  <si>
    <t>A&amp;J KEITH LTD</t>
  </si>
  <si>
    <t>008161 - Festive Lighting</t>
  </si>
  <si>
    <t>C-012434</t>
  </si>
  <si>
    <t>P-008161 / C-012434</t>
  </si>
  <si>
    <t>To provide festive lighting throughout the authority</t>
  </si>
  <si>
    <t>2x12 month extensions</t>
  </si>
  <si>
    <t>038039</t>
  </si>
  <si>
    <t>BLACHERE ILLUMINATIONS UK LTD</t>
  </si>
  <si>
    <t>007913 - Supply and Fit of Timber Fencing</t>
  </si>
  <si>
    <t>C-012256</t>
  </si>
  <si>
    <t>P-007913 / C-012256</t>
  </si>
  <si>
    <t>Supply and Fit of Timber Fencing</t>
  </si>
  <si>
    <t>Works &gt; Buildings &gt; Not Elsewhere Classified</t>
  </si>
  <si>
    <t>309089</t>
  </si>
  <si>
    <t>Total Construction NE Ltd</t>
  </si>
  <si>
    <t>Supply of Protective Clothing and Catering Equipment</t>
  </si>
  <si>
    <t>C-012381</t>
  </si>
  <si>
    <t>P-008137 / C-012381</t>
  </si>
  <si>
    <t>137897</t>
  </si>
  <si>
    <t>THOMAS OWEN &amp; SONS LTD</t>
  </si>
  <si>
    <t>Shredding Of Confidential Waste</t>
  </si>
  <si>
    <t>C-012373</t>
  </si>
  <si>
    <t>P-008038 / C-012373</t>
  </si>
  <si>
    <t>2x12</t>
  </si>
  <si>
    <t>318777</t>
  </si>
  <si>
    <t>Shred Station</t>
  </si>
  <si>
    <t>2x12 Months</t>
  </si>
  <si>
    <t>762230</t>
  </si>
  <si>
    <t>MGM LTD</t>
  </si>
  <si>
    <t>Damp Proofing Framework</t>
  </si>
  <si>
    <t>C-011679</t>
  </si>
  <si>
    <t>P-007102 / C-011679</t>
  </si>
  <si>
    <t>The works will include damp proof course renewals, maintenance and associated works in line with existing housing and public building contracts. This Framework will support the in-house building team.</t>
  </si>
  <si>
    <t>Works &gt; Open Spaces &gt; Construction</t>
  </si>
  <si>
    <t>Building construction works, repairs and maintenance - commercial</t>
  </si>
  <si>
    <t>C-012903 Flooring Works</t>
  </si>
  <si>
    <t>C-014013</t>
  </si>
  <si>
    <t>Flooring Works for Repairs and Maintenance / Voids</t>
  </si>
  <si>
    <t>303936</t>
  </si>
  <si>
    <t>Sheila Mays Carpets</t>
  </si>
  <si>
    <t>Painting Programme 2025-2029</t>
  </si>
  <si>
    <t>C-013093</t>
  </si>
  <si>
    <t>P-008743 / C-013093</t>
  </si>
  <si>
    <t>Housing Painting Programme</t>
  </si>
  <si>
    <t>274974</t>
  </si>
  <si>
    <t>TRIDENT MAINTENANCE SERVICES LTD</t>
  </si>
  <si>
    <t>C-012903</t>
  </si>
  <si>
    <t>P-008578 / C-012903</t>
  </si>
  <si>
    <t>322429</t>
  </si>
  <si>
    <t>KT Flooring Ltd</t>
  </si>
  <si>
    <t>Door Entry System, Maintenance &amp; Repair (ESPO)</t>
  </si>
  <si>
    <t>C-012829</t>
  </si>
  <si>
    <t>P-008544 / C-012829</t>
  </si>
  <si>
    <t>IP Based Door Entry System, Maintenance and Repair</t>
  </si>
  <si>
    <t>1 x 12 months</t>
  </si>
  <si>
    <t>026728</t>
  </si>
  <si>
    <t>OPENVIEW SECURITY SOLUTIONS LTD</t>
  </si>
  <si>
    <t>Competitive Negotiated Procedure</t>
  </si>
  <si>
    <t>Winter Gritting</t>
  </si>
  <si>
    <t>C-013919</t>
  </si>
  <si>
    <t>P-009189 / C-013919</t>
  </si>
  <si>
    <t>314330</t>
  </si>
  <si>
    <t>Accugrit Ltd</t>
  </si>
  <si>
    <t>NEPO210 Highways Surfacing Framework - Call off Lot 1</t>
  </si>
  <si>
    <t>C-013141</t>
  </si>
  <si>
    <t>Call off Lot 1 - asphaltic concrete</t>
  </si>
  <si>
    <t>NEPO210 Highways Surfacing Framework</t>
  </si>
  <si>
    <t>Works &gt; Buildings &gt; Construction</t>
  </si>
  <si>
    <t>718826</t>
  </si>
  <si>
    <t>RAINTON CONSTRUCTION LTD</t>
  </si>
  <si>
    <t>008780 - Parking Machine Parking Tickets</t>
  </si>
  <si>
    <t>C-013210</t>
  </si>
  <si>
    <t>P-008780 / C-013210</t>
  </si>
  <si>
    <t>Pay and Display Parking Machine Tickets</t>
  </si>
  <si>
    <t>Street &gt; Parking</t>
  </si>
  <si>
    <t>291877</t>
  </si>
  <si>
    <t>Nagels UK Limited</t>
  </si>
  <si>
    <t>008630 - Bike to work scheme</t>
  </si>
  <si>
    <t>C-013072</t>
  </si>
  <si>
    <t>P-008630 / C-013072</t>
  </si>
  <si>
    <t>Provider of salary sacrifice bike to work scheme for employees</t>
  </si>
  <si>
    <t>Vehicle &gt; Cycles</t>
  </si>
  <si>
    <t>Cycling</t>
  </si>
  <si>
    <t>335361</t>
  </si>
  <si>
    <t>Cycle Solutions (Cycle to Work) Ltd</t>
  </si>
  <si>
    <t>008660 - Provision of a Cashless Parking Solution</t>
  </si>
  <si>
    <t>C-013056</t>
  </si>
  <si>
    <t>P-008660 / C-013056</t>
  </si>
  <si>
    <t>Provision of a Cashless Parking Solution</t>
  </si>
  <si>
    <t>121330</t>
  </si>
  <si>
    <t>Paybyphone limited</t>
  </si>
  <si>
    <t>008240 - Parking Enforcement Software</t>
  </si>
  <si>
    <t>C-012698</t>
  </si>
  <si>
    <t>P-008240 / C-012698</t>
  </si>
  <si>
    <t>Parking Enforcement Software Support and Maintenance</t>
  </si>
  <si>
    <t>025997</t>
  </si>
  <si>
    <t>IMPERIAL CIVIL ENFORCEMENT SOLUTIONS LTD</t>
  </si>
  <si>
    <t>Processing of Recyclable Materials including through a MRF</t>
  </si>
  <si>
    <t>C-013615</t>
  </si>
  <si>
    <t>P-009025 / C-013615</t>
  </si>
  <si>
    <t>processing of recyclable materials including through a materials recycling facility</t>
  </si>
  <si>
    <t>Environmental &gt; Waste Management &gt; Waste Disposal</t>
  </si>
  <si>
    <t>Waste and recycling</t>
  </si>
  <si>
    <t>206958</t>
  </si>
  <si>
    <t>J &amp; B RECYCLING LTD</t>
  </si>
  <si>
    <t>Management and Collection of W.E.E.E. and Batteries</t>
  </si>
  <si>
    <t>C-013049</t>
  </si>
  <si>
    <t>P-006899 / C-013049</t>
  </si>
  <si>
    <t>This solution provides the management and collection of household waste electrical and electronic equipment (WEEE) and batteries which is a statutory requirement for local authorities.</t>
  </si>
  <si>
    <t>Environmental &gt; Waste Management &gt; Not Elsewhere Classified</t>
  </si>
  <si>
    <t>297325</t>
  </si>
  <si>
    <t>Valpak Ltd</t>
  </si>
  <si>
    <t>008724 - Supply and collection of Ready Mixed Mortar</t>
  </si>
  <si>
    <t>C-013187</t>
  </si>
  <si>
    <t>P-008724 / C-013187</t>
  </si>
  <si>
    <t>Supply and collection of ready mixed mortar</t>
  </si>
  <si>
    <t>1 x 12 month extension available - taken</t>
  </si>
  <si>
    <t>968925</t>
  </si>
  <si>
    <t>NORTH EAST CONCRETE</t>
  </si>
  <si>
    <t>009104 - ePEP Virtual School 2026</t>
  </si>
  <si>
    <t>C-013913</t>
  </si>
  <si>
    <t>P-009104 / C-013913</t>
  </si>
  <si>
    <t>12 month option to extend</t>
  </si>
  <si>
    <t>348055</t>
  </si>
  <si>
    <t>Stat Solutions Ltd</t>
  </si>
  <si>
    <t>009103 - Energy Monitoring &amp; Targeting system</t>
  </si>
  <si>
    <t>C-013912</t>
  </si>
  <si>
    <t>P-009103 / C-013912</t>
  </si>
  <si>
    <t>187449</t>
  </si>
  <si>
    <t>SYSTEMS LINK 2000 LTD</t>
  </si>
  <si>
    <t>008809 ? Schools Biometric EPOS &amp; Nutritional Analysis Solution LOT 1</t>
  </si>
  <si>
    <t>C-013632</t>
  </si>
  <si>
    <t>P-008809 / C-013632</t>
  </si>
  <si>
    <t>e have a number of secondary and Middle schools who use EPOS solutions for online payment andpoint of sale transactions for school meals. This includes an extensive set of reports to report on mealuptake against different categories. We also use a nutrit</t>
  </si>
  <si>
    <t>12 month</t>
  </si>
  <si>
    <t>472443</t>
  </si>
  <si>
    <t>CRB SOLUTIONS</t>
  </si>
  <si>
    <t>008859 - (YPO 1126) Microsoft Teams Telephony Deployment, Migration and Support</t>
  </si>
  <si>
    <t>C-013361</t>
  </si>
  <si>
    <t>P-008859 / C-013361</t>
  </si>
  <si>
    <t>008859 - (YPO 1126) Microsoft Teams Telephony Deployment, Migration and Support Services</t>
  </si>
  <si>
    <t>228289</t>
  </si>
  <si>
    <t>ASPIRE TECHNOLOGY SOLUTIONS LTD</t>
  </si>
  <si>
    <t>007555 ? Vehicle Tracking Software Solution</t>
  </si>
  <si>
    <t>C-012559</t>
  </si>
  <si>
    <t>P-007555 / C-012559</t>
  </si>
  <si>
    <t>Vehicle Tracking System 2024</t>
  </si>
  <si>
    <t>088755</t>
  </si>
  <si>
    <t>ACP</t>
  </si>
  <si>
    <t>007700 - Havana First School Classroom Interactive Screens</t>
  </si>
  <si>
    <t>C-012111</t>
  </si>
  <si>
    <t>P-007700 / C-012111</t>
  </si>
  <si>
    <t>Havana First School Classroom Interactive Screens</t>
  </si>
  <si>
    <t>ICT &gt; Hardware &gt; Office machines and their supplies and accessories</t>
  </si>
  <si>
    <t>251902</t>
  </si>
  <si>
    <t>GPS INSTALLATIONS LTD</t>
  </si>
  <si>
    <t>007971 ? Streamlining Waste Management Solution</t>
  </si>
  <si>
    <t>C-012350</t>
  </si>
  <si>
    <t>P-007971 / C-012350</t>
  </si>
  <si>
    <t>Newcastle City Council (NCC) has a requirement for a Streamlining Waste Management Solution. We are looking to procure a full system to include sensors, back-office monitoring and reporting and a servicing application that can be used by crews in bin coll</t>
  </si>
  <si>
    <t>1 x 12 month remaining</t>
  </si>
  <si>
    <t>254073</t>
  </si>
  <si>
    <t>Reen Technologies Limited</t>
  </si>
  <si>
    <t>008698 - AutoCad Licenses ATN</t>
  </si>
  <si>
    <t>C-013081</t>
  </si>
  <si>
    <t>P-008698 / C-013081</t>
  </si>
  <si>
    <t>NCC requires 24no. AutoCAD LT licenses for three years and 7no. AutoCAD (Full) licenses for one year.</t>
  </si>
  <si>
    <t>none</t>
  </si>
  <si>
    <t>241713</t>
  </si>
  <si>
    <t>GRAITEC LTD</t>
  </si>
  <si>
    <t>006004 - Local Full Fibre Network</t>
  </si>
  <si>
    <t>C-006004</t>
  </si>
  <si>
    <t>ICT &gt; Telecommunications</t>
  </si>
  <si>
    <t>ICT telecoms</t>
  </si>
  <si>
    <t>Jesmond Park Academy Audio Visual Equipment</t>
  </si>
  <si>
    <t>C-012126</t>
  </si>
  <si>
    <t>P-007720 / C-012126</t>
  </si>
  <si>
    <t>The Gosforth Multi Academy Trust is made up of six academies throughout the North East, two of which are currently going through an AV refresh and we therefore require new classroom interactive screens to be installed across these two academies.</t>
  </si>
  <si>
    <t>323423</t>
  </si>
  <si>
    <t>AGILICO SYSTEMS LTD</t>
  </si>
  <si>
    <t>Microsoft Enterprise Licensing Agreement</t>
  </si>
  <si>
    <t>C-013387</t>
  </si>
  <si>
    <t>P-008552 / C-013387</t>
  </si>
  <si>
    <t>Microsoft Licensing Enterprise agreement extension and renewal. New License profiles and features for staff.</t>
  </si>
  <si>
    <t>105443</t>
  </si>
  <si>
    <t>PHOENIX SOFTWARE LTD</t>
  </si>
  <si>
    <t>Employee Discount Programme</t>
  </si>
  <si>
    <t>C-012654</t>
  </si>
  <si>
    <t>P-008231 / C-012654</t>
  </si>
  <si>
    <t>A multi-platform system providing Physical, Financial and Mental Health products. A co-branded configurable platform for use to communicate employee benefits, messages, events and any content deemed suitable by the Provider or Employer.</t>
  </si>
  <si>
    <t>ICT &gt; Services</t>
  </si>
  <si>
    <t>2 x 24</t>
  </si>
  <si>
    <t>325944</t>
  </si>
  <si>
    <t>SME HCI Ltd (trading as Vivup)</t>
  </si>
  <si>
    <t>RouteSmart NE Framework Contract</t>
  </si>
  <si>
    <t>C-012372</t>
  </si>
  <si>
    <t>P-008133 / C-012372</t>
  </si>
  <si>
    <t>RouteSmart NE Framework contract with Bramblehub</t>
  </si>
  <si>
    <t>315111</t>
  </si>
  <si>
    <t>Bramble Hub Limited</t>
  </si>
  <si>
    <t>Ezytreev and EzyAsset - ATN</t>
  </si>
  <si>
    <t>C-013600</t>
  </si>
  <si>
    <t>P-009017 / C-013600</t>
  </si>
  <si>
    <t>ATN with RA Information Systems for the provision of Ezytreev and EzyAsset Software used for tree management</t>
  </si>
  <si>
    <t>263793</t>
  </si>
  <si>
    <t>RA INFORMATION SYSTEMS</t>
  </si>
  <si>
    <t>009018 - Resilient Internet Connectivity</t>
  </si>
  <si>
    <t>C-013466</t>
  </si>
  <si>
    <t>P-009018 / C-013466</t>
  </si>
  <si>
    <t>Resilient Internet Connectivity - ATN for 3 years</t>
  </si>
  <si>
    <t>ICT &gt; Services &gt; Cloud Services</t>
  </si>
  <si>
    <t>NA</t>
  </si>
  <si>
    <t>Netcall Lowcode and Tenant Hub</t>
  </si>
  <si>
    <t>C-013188</t>
  </si>
  <si>
    <t>P-008757 / C-013188</t>
  </si>
  <si>
    <t>Netcall Lowcode and Tenant Hub. Lowcode (Liberty Create) is used to design and write ICT applications. The Council have procured annual support and maintenance, however a longer term contract required. TenantHub has replaced Kirona (Housing Software)</t>
  </si>
  <si>
    <t>2 x 12 month (3 months notice required)</t>
  </si>
  <si>
    <t>195099</t>
  </si>
  <si>
    <t>NETCALL TECHNOLOGY LIMITED</t>
  </si>
  <si>
    <t>Ash Sundry Debt System Upgrade</t>
  </si>
  <si>
    <t>C-013178</t>
  </si>
  <si>
    <t>P-008822 / C-013178</t>
  </si>
  <si>
    <t>Ash / Aspien sundry debt system upgrade + Annual maintenance</t>
  </si>
  <si>
    <t>ICT</t>
  </si>
  <si>
    <t>127347</t>
  </si>
  <si>
    <t>ASH INFORMATION SYSTEMS LTD</t>
  </si>
  <si>
    <t>008525 - ATN - Waste Collections and Education app</t>
  </si>
  <si>
    <t>C-012836</t>
  </si>
  <si>
    <t>P-008525 / C-012836</t>
  </si>
  <si>
    <t>Waste Collections and Education app trial. ATN with Routeware Ltd</t>
  </si>
  <si>
    <t>ICT &gt; Software &gt; Mobile App Development</t>
  </si>
  <si>
    <t>326565</t>
  </si>
  <si>
    <t>Routeware Ltd</t>
  </si>
  <si>
    <t>008507 - Capita ONE Education Licensing, support and Maintenance Agreement</t>
  </si>
  <si>
    <t>C-012833</t>
  </si>
  <si>
    <t>P-008507 / C-012833</t>
  </si>
  <si>
    <t>Capita One Education Software - Licensing and Support &amp;Maintenance</t>
  </si>
  <si>
    <t>2 x 12 months.</t>
  </si>
  <si>
    <t>116460</t>
  </si>
  <si>
    <t>CAPITA EDUCATION RESOURCING</t>
  </si>
  <si>
    <t>008250 - Digital Site Assessment Tool</t>
  </si>
  <si>
    <t>C-012475</t>
  </si>
  <si>
    <t>P-008250 / C-012475</t>
  </si>
  <si>
    <t>Digital Site assessment Tool used in planning</t>
  </si>
  <si>
    <t>ICT &gt; Services &gt; Maintenance &amp; Support</t>
  </si>
  <si>
    <t>1 x 12 months (was originally 2 x 12)</t>
  </si>
  <si>
    <t>308620</t>
  </si>
  <si>
    <t>Urban Intelligence Ltd</t>
  </si>
  <si>
    <t>008393 - Urban Traffic Management Machine to Machine Data SIMs</t>
  </si>
  <si>
    <t>C-012563</t>
  </si>
  <si>
    <t>P-008393 / C-012563</t>
  </si>
  <si>
    <t>Urban Traffic Management Machine to Machine Data SIMs</t>
  </si>
  <si>
    <t>ICT &gt; Telecommunications &gt; Airwave</t>
  </si>
  <si>
    <t>2 x 24 months + 1 x 12 Month</t>
  </si>
  <si>
    <t>242901</t>
  </si>
  <si>
    <t>MOBIUS NETWORKS LTD</t>
  </si>
  <si>
    <t>008150 - Postal Services (Bulk and Hybrid Mail)</t>
  </si>
  <si>
    <t>C-012409</t>
  </si>
  <si>
    <t>P-008150 / C-012409</t>
  </si>
  <si>
    <t>320042</t>
  </si>
  <si>
    <t>Datagraphic Ltd,</t>
  </si>
  <si>
    <t>RM6068 (CCS) Privileged Access Management Solution</t>
  </si>
  <si>
    <t>C-012232</t>
  </si>
  <si>
    <t>P-007911 / C-012232</t>
  </si>
  <si>
    <t>cloud hosted enterprise-grade Privileged Access Managed (security) Solution (PAM) to go a step further than traditional Identity Access Management and support the protection against credential theft and privilege misuse. 5 YEAR TERM</t>
  </si>
  <si>
    <t>10Gb Internet Connectivity</t>
  </si>
  <si>
    <t>C-012149</t>
  </si>
  <si>
    <t>P-007750 / C-012149</t>
  </si>
  <si>
    <t>Secondary Internet link which will also double up as Internet for the public wif</t>
  </si>
  <si>
    <t>ICT &gt; Services &gt; Application Service Provision</t>
  </si>
  <si>
    <t>297079</t>
  </si>
  <si>
    <t>WILDCARD UK LTD</t>
  </si>
  <si>
    <t>008050 - Independent Assessments for Blue Badge Applications</t>
  </si>
  <si>
    <t>C-012369</t>
  </si>
  <si>
    <t>P-008050 / C-012369</t>
  </si>
  <si>
    <t>Independent Assessments for Blue Badge Applications</t>
  </si>
  <si>
    <t>205565</t>
  </si>
  <si>
    <t>ACCESS INDEPENDENT LTD</t>
  </si>
  <si>
    <t>006315 - Payment Engine Software</t>
  </si>
  <si>
    <t>C-010855</t>
  </si>
  <si>
    <t>P-006315 / C-010855</t>
  </si>
  <si>
    <t>Payment engine software used by Revenues and Benefits.</t>
  </si>
  <si>
    <t>295351</t>
  </si>
  <si>
    <t>PAY 360 LIMITED</t>
  </si>
  <si>
    <t>IFRS 16 Implementation &amp; Compliance</t>
  </si>
  <si>
    <t>C-013340</t>
  </si>
  <si>
    <t>P-008912 / C-013340</t>
  </si>
  <si>
    <t>Specialised software licence which provides bespoke functionality to enable the implementation and compliance of IFRS 16 - new leasing standard, which impacts upon 2023/24 annual accounts and onwards.</t>
  </si>
  <si>
    <t>337272</t>
  </si>
  <si>
    <t>MUFG Corporate Markets Treasury Limited</t>
  </si>
  <si>
    <t>C-012481</t>
  </si>
  <si>
    <t>P-008294 / C-012481</t>
  </si>
  <si>
    <t>Occupational Health Unit Counselling Service (Face to Face) 23</t>
  </si>
  <si>
    <t>Health &amp; Safety</t>
  </si>
  <si>
    <t>Public and product safety</t>
  </si>
  <si>
    <t>12 months</t>
  </si>
  <si>
    <t>256531</t>
  </si>
  <si>
    <t>TYNESIDE AND NORTHUMBERLAND MIND</t>
  </si>
  <si>
    <t>008035 - Provision of an Occupational Health Physician</t>
  </si>
  <si>
    <t>C-012349</t>
  </si>
  <si>
    <t>P-008035 / C-012349</t>
  </si>
  <si>
    <t>Provision of an Occupational Health Physician</t>
  </si>
  <si>
    <t>HR &gt; Not Elsewhere Classified</t>
  </si>
  <si>
    <t>HR services and conferences</t>
  </si>
  <si>
    <t>273313</t>
  </si>
  <si>
    <t>OCCUPATIONAL HEALTH AND WELLBEING LTD</t>
  </si>
  <si>
    <t>008803 - Learning management system</t>
  </si>
  <si>
    <t>C-013392</t>
  </si>
  <si>
    <t>P-008803 / C-013392</t>
  </si>
  <si>
    <t>24 months ATN LMS</t>
  </si>
  <si>
    <t>147349</t>
  </si>
  <si>
    <t>LEARNING POOL</t>
  </si>
  <si>
    <t>008159 - DBS checks</t>
  </si>
  <si>
    <t>C-012556</t>
  </si>
  <si>
    <t>P-008159 / C-012556</t>
  </si>
  <si>
    <t>Provider of online DBS and DVLA checks</t>
  </si>
  <si>
    <t>296651</t>
  </si>
  <si>
    <t>FIRST ADVANTAGE EUROPE</t>
  </si>
  <si>
    <t>Agency Staff via NEPO508</t>
  </si>
  <si>
    <t>C-013525</t>
  </si>
  <si>
    <t>P-008957 / C-013525</t>
  </si>
  <si>
    <t>HR &gt; Temporary &amp; Agency Staff</t>
  </si>
  <si>
    <t>154180</t>
  </si>
  <si>
    <t>COMENSURA LTD</t>
  </si>
  <si>
    <t>External Auditing</t>
  </si>
  <si>
    <t>C-013176</t>
  </si>
  <si>
    <t>P-008732 / C-013176</t>
  </si>
  <si>
    <t>Newcastle City Council has a requirement for the procurement of External Management Systems Auditing.</t>
  </si>
  <si>
    <t>Financial &gt; Audit</t>
  </si>
  <si>
    <t>Audit, accountancy, banking, credit and pre-paid cards</t>
  </si>
  <si>
    <t>335818</t>
  </si>
  <si>
    <t>INTERFACE NRM</t>
  </si>
  <si>
    <t>008988 -Pay and Display Parking Machines</t>
  </si>
  <si>
    <t>C-013442</t>
  </si>
  <si>
    <t>P-008988 / C-013442</t>
  </si>
  <si>
    <t>Pay and Display Parking Machines</t>
  </si>
  <si>
    <t>Street &gt; Parking &gt; Equipment</t>
  </si>
  <si>
    <t>276119</t>
  </si>
  <si>
    <t>FLOWBIRD SMART CITY UK LTD</t>
  </si>
  <si>
    <t>NEPO513 - Legal Services</t>
  </si>
  <si>
    <t>C-012988</t>
  </si>
  <si>
    <t>Legal</t>
  </si>
  <si>
    <t>General and specialist legal services</t>
  </si>
  <si>
    <t>155754</t>
  </si>
  <si>
    <t>WARD HADAWAY</t>
  </si>
  <si>
    <t>C-012987</t>
  </si>
  <si>
    <t>042788</t>
  </si>
  <si>
    <t>TROWERS &amp; HAMLINS</t>
  </si>
  <si>
    <t>C-012984</t>
  </si>
  <si>
    <t>291690</t>
  </si>
  <si>
    <t>MUCKLE LLP</t>
  </si>
  <si>
    <t>C-012981</t>
  </si>
  <si>
    <t>240705</t>
  </si>
  <si>
    <t>DAC BEACHCROFT LLP</t>
  </si>
  <si>
    <t>C-012979</t>
  </si>
  <si>
    <t>116567</t>
  </si>
  <si>
    <t>ANTHONY COLLINS SOLICITORS</t>
  </si>
  <si>
    <t>008540 - ATN Inclusion Database Gateway Extension 24/25</t>
  </si>
  <si>
    <t>C-012933</t>
  </si>
  <si>
    <t>P-008540 / C-012933</t>
  </si>
  <si>
    <t>ATN WITH CDP SOFT LTD APRIL 2024 - JUNE 2027</t>
  </si>
  <si>
    <t>Harm reduction and Social Inclusion</t>
  </si>
  <si>
    <t>008719 - Funeral Services</t>
  </si>
  <si>
    <t>C-013071</t>
  </si>
  <si>
    <t>P-008719 / C-013071</t>
  </si>
  <si>
    <t>funeral services</t>
  </si>
  <si>
    <t>253067</t>
  </si>
  <si>
    <t>FUNERAL SERVICES LTD</t>
  </si>
  <si>
    <t>008283 - Newcastle City council Stock Condition Survey</t>
  </si>
  <si>
    <t>C-012499</t>
  </si>
  <si>
    <t>P-008283 / C-012499</t>
  </si>
  <si>
    <t>Newcastle City council Stock Condition Survey</t>
  </si>
  <si>
    <t>326633</t>
  </si>
  <si>
    <t>RAPLEYS LLP</t>
  </si>
  <si>
    <t>Small Scale Structural Works 2025 - 2026</t>
  </si>
  <si>
    <t>C-013799</t>
  </si>
  <si>
    <t>P-009013 / C-013799</t>
  </si>
  <si>
    <t>This Tender process is to engage a specialist contractor to assist with the delivery of the Highway Structures Adhoc Maintenance works for Newcastle City Council.</t>
  </si>
  <si>
    <t>NEPO 211 Civil Engineering and Infrastructure Works</t>
  </si>
  <si>
    <t>Capital Investment &amp; Growth</t>
  </si>
  <si>
    <t>Works &gt; Engineering &gt; Repair &amp; Maintenance</t>
  </si>
  <si>
    <t>Civil engineering works, repairs and maintenance</t>
  </si>
  <si>
    <t>324132</t>
  </si>
  <si>
    <t>BCE Northern</t>
  </si>
  <si>
    <t>Higham House I&amp;M for Nexus</t>
  </si>
  <si>
    <t>C-014256</t>
  </si>
  <si>
    <t>P-009452 / C-014256</t>
  </si>
  <si>
    <t>Appointment of a Nexus approved Third party to carry out monitoring and testing of Nexus tunnels in relation to demolition of Higham House</t>
  </si>
  <si>
    <t>258179</t>
  </si>
  <si>
    <t>ACADEMY GEOMATICS LTD</t>
  </si>
  <si>
    <t>Revised IFRS 16 Compliant Service Concession Arrangement Model</t>
  </si>
  <si>
    <t>C-014186</t>
  </si>
  <si>
    <t>P-009444 / C-014186</t>
  </si>
  <si>
    <t>Building Schools for the Future 2 - Gosforth Junior High &amp; St Mary's This proposal covers rebuilding a Code/IFRS 16 compliant PFI model which will enable the IFRS 16transition remeasurement on 1 April 2024 to be calculated</t>
  </si>
  <si>
    <t>Chief Finance Officer</t>
  </si>
  <si>
    <t>NEPO504 - Election and Electoral Registration Print</t>
  </si>
  <si>
    <t>C-013930</t>
  </si>
  <si>
    <t>Legal &gt; Election Services</t>
  </si>
  <si>
    <t>Election services</t>
  </si>
  <si>
    <t>48 months</t>
  </si>
  <si>
    <t>230953</t>
  </si>
  <si>
    <t>PRINT IMAGE FACILITIES LLP</t>
  </si>
  <si>
    <t>C-013929</t>
  </si>
  <si>
    <t>266470</t>
  </si>
  <si>
    <t>FINANCIAL DATA MANAGEMENT PLC</t>
  </si>
  <si>
    <t>Specialist heating system repairs - Hillsview Avenue</t>
  </si>
  <si>
    <t>C-014257</t>
  </si>
  <si>
    <t>P-009474 / C-014257</t>
  </si>
  <si>
    <t>ATN - The procurement of a specialist company to carry out refurbishment works within some of our mid riseblocks due to failing systems resulting in residents with no heating and hot water.</t>
  </si>
  <si>
    <t>Director Housing &amp; Com</t>
  </si>
  <si>
    <t>347489</t>
  </si>
  <si>
    <t>Hammer Contracting ltd</t>
  </si>
  <si>
    <t>Educational Products via NEPO502</t>
  </si>
  <si>
    <t>C-014277</t>
  </si>
  <si>
    <t>P-009355 / C-014277</t>
  </si>
  <si>
    <t>Lot 3 - Educational Products</t>
  </si>
  <si>
    <t>Facilities Serv and Civic Mgmt</t>
  </si>
  <si>
    <t>Stationery</t>
  </si>
  <si>
    <t>Office supplies</t>
  </si>
  <si>
    <t>243801</t>
  </si>
  <si>
    <t>Harrow Business Services Ltd</t>
  </si>
  <si>
    <t>Light Kitchen Equipment via NEPO502</t>
  </si>
  <si>
    <t>C-014279</t>
  </si>
  <si>
    <t>P-009355 / C-014279</t>
  </si>
  <si>
    <t>Lot 6 - Light Kitchen Equipment</t>
  </si>
  <si>
    <t>Catering &gt; Equipment &amp; Utensils &gt; Domestic kitchenware and kitchen supplies</t>
  </si>
  <si>
    <t>347546</t>
  </si>
  <si>
    <t>Pattersons (Bristol) LTD</t>
  </si>
  <si>
    <t>DECs 2026/27</t>
  </si>
  <si>
    <t>C-014091</t>
  </si>
  <si>
    <t>P-008813 / C-014091</t>
  </si>
  <si>
    <t>This ESPO framework offers customers a quick, simple and competitive route to purchase a solution to meet all your requirements relating to the Energy Performance of Buildings Directive, encompassing all of the measures introduced by this legislation, to</t>
  </si>
  <si>
    <t>249427</t>
  </si>
  <si>
    <t>ENERGY &amp; COMPLIANCE TECHNOLOGY LTD COMP</t>
  </si>
  <si>
    <t>009205 Newcastle Social Care and Prevention Magic Notes Project</t>
  </si>
  <si>
    <t>C-013808</t>
  </si>
  <si>
    <t>P-009205 / C-013808</t>
  </si>
  <si>
    <t>Contract for Magic Notes AI software provision for improved efficiency and quality within social care through AI-enabled software.</t>
  </si>
  <si>
    <t>307616</t>
  </si>
  <si>
    <t>BEAM UP LTD</t>
  </si>
  <si>
    <t>Apex Asset Management System Support &amp; Maintenance</t>
  </si>
  <si>
    <t>C-014219</t>
  </si>
  <si>
    <t>P-009348 / C-014219</t>
  </si>
  <si>
    <t>Housing Apex Asset Management</t>
  </si>
  <si>
    <t>1 x 12 month option to extend</t>
  </si>
  <si>
    <t>261075</t>
  </si>
  <si>
    <t>ROWANWOOD PROFESSIONAL SERVICES LTD</t>
  </si>
  <si>
    <t>Sava Intelligent Energy</t>
  </si>
  <si>
    <t>C-014221</t>
  </si>
  <si>
    <t>P-009413 / C-014221</t>
  </si>
  <si>
    <t>Access to Sava Intelligent Energy to record housing assets EPC certifications via our Apex Management Solution</t>
  </si>
  <si>
    <t>Workforce Management System</t>
  </si>
  <si>
    <t>C-014218</t>
  </si>
  <si>
    <t>P-009406 / C-014218</t>
  </si>
  <si>
    <t>Provision of support and maintenance for our existing on premise Workforce management system</t>
  </si>
  <si>
    <t>061632</t>
  </si>
  <si>
    <t>TOTALMOBILE LTD</t>
  </si>
  <si>
    <t>Food Waste Liners</t>
  </si>
  <si>
    <t>C-014247</t>
  </si>
  <si>
    <t>P-009414 / C-014247</t>
  </si>
  <si>
    <t>Supply of Food Waste Liners</t>
  </si>
  <si>
    <t>Local Services/Waste Contracts</t>
  </si>
  <si>
    <t>Waste and Recycling</t>
  </si>
  <si>
    <t>waste and recycling</t>
  </si>
  <si>
    <t>599758</t>
  </si>
  <si>
    <t>CROMWELL POLYTHENE LTD</t>
  </si>
  <si>
    <t>Civic Centre BMS Heating Controls Maintenance</t>
  </si>
  <si>
    <t>C-014045</t>
  </si>
  <si>
    <t>P-009347 / C-014045</t>
  </si>
  <si>
    <t>Bi monthly servicing of the civic centres BMS, heating and air conditioning controls system.</t>
  </si>
  <si>
    <t>Operations</t>
  </si>
  <si>
    <t>648698</t>
  </si>
  <si>
    <t>JOHNSON CONTROL SYSTEMS LTD</t>
  </si>
  <si>
    <t>009260 - Supply and installation of a new generator at Vale House</t>
  </si>
  <si>
    <t>C-013979</t>
  </si>
  <si>
    <t>P-009260 / C-013979</t>
  </si>
  <si>
    <t>Purchase and Installation of a new Generator at Vale House multi-storey block</t>
  </si>
  <si>
    <t>345587</t>
  </si>
  <si>
    <t>ENROGEN LIMITED</t>
  </si>
  <si>
    <t>Cleaning Machines</t>
  </si>
  <si>
    <t>C-013035</t>
  </si>
  <si>
    <t>Rank 1 Supplier</t>
  </si>
  <si>
    <t>Cleaning &gt; Cleaning Materials &gt; Janitorial</t>
  </si>
  <si>
    <t>Cleaning and janitorial materials</t>
  </si>
  <si>
    <t>329459</t>
  </si>
  <si>
    <t>IIC Products T/A Victor Floorcare</t>
  </si>
  <si>
    <t>C-013034</t>
  </si>
  <si>
    <t>Rank 2 Supplier</t>
  </si>
  <si>
    <t>Joint Letting Agents - Partnership House</t>
  </si>
  <si>
    <t>C-013196</t>
  </si>
  <si>
    <t>Property agents are required to market the vacant space at Partnership House.</t>
  </si>
  <si>
    <t>008545 - Joint Letting Agent - Partnership House</t>
  </si>
  <si>
    <t>Property Services</t>
  </si>
  <si>
    <t>277248</t>
  </si>
  <si>
    <t>Naylors Gavin Black LLP</t>
  </si>
  <si>
    <t>8? TRACKED WOODCHIPPER + TRAILER</t>
  </si>
  <si>
    <t>C-014420</t>
  </si>
  <si>
    <t>NEPO214 - Grounds Maintenance Equipment and Plant</t>
  </si>
  <si>
    <t>Transport</t>
  </si>
  <si>
    <t>Passenger Transport &gt; Fleet Management</t>
  </si>
  <si>
    <t>273842</t>
  </si>
  <si>
    <t>REDWOOD GLOBAL LTD</t>
  </si>
  <si>
    <t>Supply of Liquid Fuels</t>
  </si>
  <si>
    <t>C-013866</t>
  </si>
  <si>
    <t>NEPO307 Supply of Liquid Fuels</t>
  </si>
  <si>
    <t>224965</t>
  </si>
  <si>
    <t>NRG LIMITED</t>
  </si>
  <si>
    <t>EV Charge point</t>
  </si>
  <si>
    <t>C-013809</t>
  </si>
  <si>
    <t>P-008857 / C-013809</t>
  </si>
  <si>
    <t>Newcastle City Council is seeking a Charge Point Operator (CPO) to install, maintain, and operate its electric vehicle charge point infrastructure, which currently includes 89 fast EVCPs</t>
  </si>
  <si>
    <t>307869</t>
  </si>
  <si>
    <t>EV Smart (UK) Ltd</t>
  </si>
  <si>
    <t>Newcastle Great Park Matchday Park and Ride</t>
  </si>
  <si>
    <t>C-014467</t>
  </si>
  <si>
    <t>P-009599 / C-014467</t>
  </si>
  <si>
    <t>Contract for Go North East to operate an additional Park and ride operation to the Soccer bus from NGP to St James on matchdays. This is a trial for this season</t>
  </si>
  <si>
    <t>256092</t>
  </si>
  <si>
    <t>GO NORTH EAST</t>
  </si>
  <si>
    <t>MOT Station Steelwork extension</t>
  </si>
  <si>
    <t>C-014305</t>
  </si>
  <si>
    <t>P-009386 / C-014305</t>
  </si>
  <si>
    <t>Procurement required to create a steel frame extension and allow for the installation of 4 new MOT inspection bays.</t>
  </si>
  <si>
    <t>316474</t>
  </si>
  <si>
    <t>NORTHERN STRUCTURES LTD</t>
  </si>
  <si>
    <t>Ouseburn Culvert</t>
  </si>
  <si>
    <t>C-014080</t>
  </si>
  <si>
    <t>P-009013 / C-014080</t>
  </si>
  <si>
    <t>This tender is for short-term remedial and monitoring works on the Ouseburn Culvert in Sandyford, Newcastle upon Tyne.</t>
  </si>
  <si>
    <t>Travel Management via NEPO507</t>
  </si>
  <si>
    <t>C-014444</t>
  </si>
  <si>
    <t>NEPO507 - Travel Management</t>
  </si>
  <si>
    <t>Workforce &amp; Development</t>
  </si>
  <si>
    <t>HR &gt; Travel &amp; Subsistence</t>
  </si>
  <si>
    <t>Staff travel</t>
  </si>
  <si>
    <t>209400</t>
  </si>
  <si>
    <t>Perk</t>
  </si>
  <si>
    <t>NEPO515 - Barrister Services</t>
  </si>
  <si>
    <t>C-014216</t>
  </si>
  <si>
    <t>Chief Executives</t>
  </si>
  <si>
    <t>240859</t>
  </si>
  <si>
    <t>TRINITY CHAMBERS</t>
  </si>
  <si>
    <t>C-014213</t>
  </si>
  <si>
    <t>225270</t>
  </si>
  <si>
    <t>PARKLANE PLOWDEN CHAMBERS</t>
  </si>
  <si>
    <t>C-014212</t>
  </si>
  <si>
    <t>270482</t>
  </si>
  <si>
    <t>FOUNTAIN CHAMBERS</t>
  </si>
  <si>
    <t>C-014211</t>
  </si>
  <si>
    <t>207114</t>
  </si>
  <si>
    <t>DERE STREET BARRISTERS</t>
  </si>
  <si>
    <t>C-014214</t>
  </si>
  <si>
    <t>324852</t>
  </si>
  <si>
    <t>SPIRE BARRISTERS</t>
  </si>
  <si>
    <t>Specialist Litigation</t>
  </si>
  <si>
    <t>C-014259</t>
  </si>
  <si>
    <t>P-009478 / C-014259</t>
  </si>
  <si>
    <t>Appointment of specialist legal firm for Judicial Review and Litigated Claims</t>
  </si>
  <si>
    <t>City Ops, Nghbrhds &amp; Reg Srvcs</t>
  </si>
  <si>
    <t>293275</t>
  </si>
  <si>
    <t>GREENHALGH KERR</t>
  </si>
  <si>
    <t>009576 New Outer West Pool- Pool Pod V3 System supply and Installation</t>
  </si>
  <si>
    <t>C-014361</t>
  </si>
  <si>
    <t>P-009576 / C-014361</t>
  </si>
  <si>
    <t>Supply and installation of Pool Pod 3.0 system in Outer west pool - supplier Cotenda UK</t>
  </si>
  <si>
    <t>Investment &amp; Growth</t>
  </si>
  <si>
    <t>Sports &amp; Play &gt; Sports &amp; Play &amp; Pool Maintenance &gt; Yard or pool care services</t>
  </si>
  <si>
    <t>Sports and playground works, equipment and maintenance</t>
  </si>
  <si>
    <t>348937</t>
  </si>
  <si>
    <t>Pool Pod Products Ltd</t>
  </si>
  <si>
    <t>Creative Producer Training via NEPO514</t>
  </si>
  <si>
    <t>C-014003</t>
  </si>
  <si>
    <t>Newcastle City Council is seeking an experienced and visionary delivery partner to co-design and deliver years two and three of a dynamic training programme for emerging Creative Producers. This initiative is supported and funded by Arts Council England.</t>
  </si>
  <si>
    <t>NEPO514 - External Training</t>
  </si>
  <si>
    <t>HR &gt; Training &amp; Conferences</t>
  </si>
  <si>
    <t>315800</t>
  </si>
  <si>
    <t>CURATED PLACE</t>
  </si>
  <si>
    <t>Cultural Events Ticketing Provider</t>
  </si>
  <si>
    <t>C-014296</t>
  </si>
  <si>
    <t>P-009419 / C-014296</t>
  </si>
  <si>
    <t>Procuring provider that can deliver the digital infrastructure necessary to support ticket sales for a range of Council-produced events.</t>
  </si>
  <si>
    <t>Investment and Growth</t>
  </si>
  <si>
    <t>0000000</t>
  </si>
  <si>
    <t>Zimma Ltd</t>
  </si>
  <si>
    <t>009231 ? Active Inclusion Data Base ATN 26</t>
  </si>
  <si>
    <t>C-013924</t>
  </si>
  <si>
    <t>P-009231 / C-013924</t>
  </si>
  <si>
    <t>Allendale Road Demolition</t>
  </si>
  <si>
    <t>C-013750</t>
  </si>
  <si>
    <t>Demolish and dispose of all the structures within the boundary of NCC's Allendale Road Depot complex.</t>
  </si>
  <si>
    <t>319828</t>
  </si>
  <si>
    <t>GROUNDWORK SERVICES (DURHAM) LTD</t>
  </si>
  <si>
    <t>007655 Lot 1 - Vehicular Counts</t>
  </si>
  <si>
    <t>C-012626</t>
  </si>
  <si>
    <t>Lot 1 - Vehicular Counts</t>
  </si>
  <si>
    <t>009516 Roadmarking Service for Highways</t>
  </si>
  <si>
    <t>C-014365</t>
  </si>
  <si>
    <t>P-009516 / C-014365</t>
  </si>
  <si>
    <t>We wish to carry out a negotiation with Coupe Line for them to provide a Roadmarking Service for Highways as and when we require them for works that can?t be carried out internally.</t>
  </si>
  <si>
    <t>Works &gt; Roads &gt; Repair &amp; Maintenance</t>
  </si>
  <si>
    <t>Highways works, repairs and maintenance</t>
  </si>
  <si>
    <t>266593</t>
  </si>
  <si>
    <t>JACK COUPE &amp; SONS LTD</t>
  </si>
  <si>
    <t>Replacement MF ceilings to 2no mid rise blocks</t>
  </si>
  <si>
    <t>C-014185</t>
  </si>
  <si>
    <t>P-009285 / C-014185</t>
  </si>
  <si>
    <t>Replacement MF ceilings to 2no mid rise blocks - clever Quote</t>
  </si>
  <si>
    <t>266637</t>
  </si>
  <si>
    <t>KD BUILDING SOLUTIONS LTD</t>
  </si>
  <si>
    <t>Catherine Boiler Urgent Repair</t>
  </si>
  <si>
    <t>C-014454</t>
  </si>
  <si>
    <t>P-009442 / C-014454</t>
  </si>
  <si>
    <t>220k ATN Signed off</t>
  </si>
  <si>
    <t>181562</t>
  </si>
  <si>
    <t>COCHRAN SERVICES LTD</t>
  </si>
  <si>
    <t>Toffee Factory - building refurbishment works</t>
  </si>
  <si>
    <t>C-014443</t>
  </si>
  <si>
    <t>P-009395 / C-014443</t>
  </si>
  <si>
    <t>CP/1583 - To tender for a contractor to carry out some office refurbishment works (including some capital worksand also some health and safety works paid from from revenue). This includes refreshing the meetingrooms, kitchens, showers, external terrace an</t>
  </si>
  <si>
    <t>City Running Track</t>
  </si>
  <si>
    <t>C-014442</t>
  </si>
  <si>
    <t>P-009383 / C-014442</t>
  </si>
  <si>
    <t>Re-surfacing of the City Running track in the Shieldfield area of Newcastle City.</t>
  </si>
  <si>
    <t>Surfacing</t>
  </si>
  <si>
    <t>Brickwork Cleaning - Orchard Street Tunnel</t>
  </si>
  <si>
    <t>C-014441</t>
  </si>
  <si>
    <t>P-009473 / C-014441</t>
  </si>
  <si>
    <t>441477</t>
  </si>
  <si>
    <t>CLASSIC MASONRY LTD</t>
  </si>
  <si>
    <t>St George?s RC Primary School SuDS Scheme</t>
  </si>
  <si>
    <t>C-014433</t>
  </si>
  <si>
    <t>P-009524 / C-014433</t>
  </si>
  <si>
    <t>025454</t>
  </si>
  <si>
    <t>BRAMBLEDOWN LANDSCAPE SERVICES LTD</t>
  </si>
  <si>
    <t>Hotspur Primary School Roofing Phase 3</t>
  </si>
  <si>
    <t>C-014431</t>
  </si>
  <si>
    <t>P-009470 / C-014431</t>
  </si>
  <si>
    <t>Building &gt; Roofing</t>
  </si>
  <si>
    <t>408652</t>
  </si>
  <si>
    <t>JOHN FLOWERS LTD</t>
  </si>
  <si>
    <t>009338 - OOH's District Heating Cover</t>
  </si>
  <si>
    <t>C-014430</t>
  </si>
  <si>
    <t>P-009338 / C-014430</t>
  </si>
  <si>
    <t>OOH's District Heating Cover</t>
  </si>
  <si>
    <t>Vale House Extension Roof Works</t>
  </si>
  <si>
    <t>C-014428</t>
  </si>
  <si>
    <t>P-009561 / C-014428</t>
  </si>
  <si>
    <t>320153</t>
  </si>
  <si>
    <t>SPRINGS ROOFING LTD</t>
  </si>
  <si>
    <t>SuDs - North Fawdon Primary School</t>
  </si>
  <si>
    <t>C-014421</t>
  </si>
  <si>
    <t>P-009523 / C-014421</t>
  </si>
  <si>
    <t>Flood alleviation works to better protect North Fawdon Primary School from surface water flood risk, including SuDS measures such as an earth bund, attenuation/storage, drainage pipework and connection into the existing sewer network</t>
  </si>
  <si>
    <t>Drainage Services</t>
  </si>
  <si>
    <t>Scaffolding for Newbiggin Hall Window Replacement Scheme</t>
  </si>
  <si>
    <t>C-014411</t>
  </si>
  <si>
    <t>P-009409 / C-014411</t>
  </si>
  <si>
    <t>Awarded to Louis James Scaffolding following tender.</t>
  </si>
  <si>
    <t>349710</t>
  </si>
  <si>
    <t>Louis James Scaffolding Ltd</t>
  </si>
  <si>
    <t>Westerhope Golf Club - Roofing Repairs</t>
  </si>
  <si>
    <t>C-014410</t>
  </si>
  <si>
    <t>P-009556 / C-014410</t>
  </si>
  <si>
    <t>Contract direct awarded via ATN to Tegula Roofing</t>
  </si>
  <si>
    <t>237931</t>
  </si>
  <si>
    <t>GROUP TEGULA LTD</t>
  </si>
  <si>
    <t>Byker Lodge - Fire Door Replacement</t>
  </si>
  <si>
    <t>C-014378</t>
  </si>
  <si>
    <t>P-009475 / C-014378</t>
  </si>
  <si>
    <t>ATN - Awarded to Monument Design and Build</t>
  </si>
  <si>
    <t>Building &gt; General Materials &gt; Doors</t>
  </si>
  <si>
    <t>287490</t>
  </si>
  <si>
    <t>MONUMENT DESIGN &amp; BUILD LTD</t>
  </si>
  <si>
    <t>Grainger Market Creative Workspace - Main Contractor</t>
  </si>
  <si>
    <t>C-014016</t>
  </si>
  <si>
    <t>P-009078 / C-014016</t>
  </si>
  <si>
    <t>The Grainger Market Creative Workspace project involves the refurbishment and remodelling of the existing buildings at St Cuthberts Chambers, 35 Nelson Street, and 11-13 Clayton Street, Newcastle upon Tyne, NE1 5AN. The works will be advertised on the OPE</t>
  </si>
  <si>
    <t>241285</t>
  </si>
  <si>
    <t>Roofing Works R+M Flowing Rooflines Ltd 2nd Ranked</t>
  </si>
  <si>
    <t>C-013106</t>
  </si>
  <si>
    <t>Roofing Works R+M</t>
  </si>
  <si>
    <t>2x12 months</t>
  </si>
  <si>
    <t>337553</t>
  </si>
  <si>
    <t>FLOWING CONSTRUCTION SERVICES LTD</t>
  </si>
  <si>
    <t>Roofing Works R+M Group Tegula Ltd 1st Ranked</t>
  </si>
  <si>
    <t>C-013103</t>
  </si>
  <si>
    <t>Roofing Works R+M Hodgson Sayers 4th Ranked</t>
  </si>
  <si>
    <t>C-013105</t>
  </si>
  <si>
    <t>453859</t>
  </si>
  <si>
    <t>HODGSON SAYERS LTD</t>
  </si>
  <si>
    <t>Roofing Works R+M Rated Roofing 3rd Ranked</t>
  </si>
  <si>
    <t>C-013104</t>
  </si>
  <si>
    <t>307691</t>
  </si>
  <si>
    <t>RATED ROOFING LTD</t>
  </si>
  <si>
    <t>009385 - Renewal annual license of fire risk assessment and management software</t>
  </si>
  <si>
    <t>C-014154</t>
  </si>
  <si>
    <t>P-009385 / C-014154</t>
  </si>
  <si>
    <t>ATN - Renewal annual license</t>
  </si>
  <si>
    <t>291275</t>
  </si>
  <si>
    <t>QUIDVIS LTD</t>
  </si>
  <si>
    <t>009312 - ATN Garden Waste Mailings</t>
  </si>
  <si>
    <t>C-013995</t>
  </si>
  <si>
    <t>P-009312 / C-013995</t>
  </si>
  <si>
    <t>Environmental &gt; Waste Management &gt; Waste Collection</t>
  </si>
  <si>
    <t>312867</t>
  </si>
  <si>
    <t>CROSS MEDIA PRINT AND DIGITAL SOLUTIONS</t>
  </si>
  <si>
    <t>LCWIP AMAT Assessments via NEPO212</t>
  </si>
  <si>
    <t>C-014379</t>
  </si>
  <si>
    <t>Newcastle City Council require the delivery of several AMAT scores to assist the delivery of our refreshed LCWIP.</t>
  </si>
  <si>
    <t>Early Payment Service via NEPO521</t>
  </si>
  <si>
    <t>C-014357</t>
  </si>
  <si>
    <t>P-009573 / C-014357</t>
  </si>
  <si>
    <t>An Early Payment Scheme will enable our external suppliers, who participate, to be paid earlier than is currently possible against their contracted payments terms, in exchange for an early payment discount.</t>
  </si>
  <si>
    <t>289804</t>
  </si>
  <si>
    <t>Oxygen Finance Limited</t>
  </si>
  <si>
    <t>NEPO425 - Volume Cut Sized Copier Paper &amp; Production Specialist Paper</t>
  </si>
  <si>
    <t>C-014243</t>
  </si>
  <si>
    <t>Stationery &gt; Paper Products</t>
  </si>
  <si>
    <t>200414</t>
  </si>
  <si>
    <t>ANTALIS MCNAUGHTON LTD</t>
  </si>
  <si>
    <t>Egress Protect Licence</t>
  </si>
  <si>
    <t>C-014165</t>
  </si>
  <si>
    <t>P-009420 / C-014165</t>
  </si>
  <si>
    <t>C-013043</t>
  </si>
  <si>
    <t>Rank 3 Supplier</t>
  </si>
  <si>
    <t>329507</t>
  </si>
  <si>
    <t>CK Consumables</t>
  </si>
  <si>
    <t>008942 - Coroners Transport Services - Lot 1</t>
  </si>
  <si>
    <t>C-014156</t>
  </si>
  <si>
    <t>Lot 1 - Newcastle City Council</t>
  </si>
  <si>
    <t>270736</t>
  </si>
  <si>
    <t>REGENT FUNERAL SERVICES</t>
  </si>
  <si>
    <t>003838 - Provision of the Unitary Charge for BSF Phase 2 Schools - Aura (Newcast</t>
  </si>
  <si>
    <t>C-008879</t>
  </si>
  <si>
    <t>003838 - Provision of the Unitary Charge for BSF Phase 2 Schools</t>
  </si>
  <si>
    <t>180025</t>
  </si>
  <si>
    <t>AURA COMMUNITY AND LEISURE</t>
  </si>
  <si>
    <t>003837 - Provision of the Unitary Charge for BSF Phase 1 Schools - Aura (Newcast</t>
  </si>
  <si>
    <t>C-008877</t>
  </si>
  <si>
    <t>003837 - Provision of the Unitary Charge for BSF Phase 1 Schools</t>
  </si>
  <si>
    <t>Renew certified Fire Doors Citywide</t>
  </si>
  <si>
    <t>C-014307</t>
  </si>
  <si>
    <t>P-009527 / C-014307</t>
  </si>
  <si>
    <t>Renewal of certified fire doors across the city of Newcastle upon Tyne</t>
  </si>
  <si>
    <t>Replacement of external windows and doors to houses at Blackett Ord, Fenham</t>
  </si>
  <si>
    <t>C-014306</t>
  </si>
  <si>
    <t>P-009526 / C-014306</t>
  </si>
  <si>
    <t>Replacement of external windows and doors to houses at Blackett Ord, Fenham, and lintels</t>
  </si>
  <si>
    <t>Modifications to Building Management System at Civic Centre</t>
  </si>
  <si>
    <t>C-014457</t>
  </si>
  <si>
    <t>P-009632 / C-014457</t>
  </si>
  <si>
    <t>Refurbishment, specifically the installation of Building Management System (BMS) controls for thechilled water systems serving Blocks 5 and 6.</t>
  </si>
  <si>
    <t>Yelverton Crescent New Build Roofing Works</t>
  </si>
  <si>
    <t>C-014446</t>
  </si>
  <si>
    <t>P-009521 / C-014446</t>
  </si>
  <si>
    <t>#Error!</t>
  </si>
  <si>
    <t>Lumen - Replacement of defective fire doors</t>
  </si>
  <si>
    <t>C-014445</t>
  </si>
  <si>
    <t>P-009402 / C-014445</t>
  </si>
  <si>
    <t>See project description.</t>
  </si>
  <si>
    <t>350251</t>
  </si>
  <si>
    <t>AEL Glazing Limited</t>
  </si>
  <si>
    <t>Animal enclosure redevelopment</t>
  </si>
  <si>
    <t>C-014434</t>
  </si>
  <si>
    <t>P-009618 / C-014434</t>
  </si>
  <si>
    <t>344746</t>
  </si>
  <si>
    <t>The Town and Country Landscaping Group Ltd</t>
  </si>
  <si>
    <t>Tyne Bridge Restoration - Paint Inspection</t>
  </si>
  <si>
    <t>C-014432</t>
  </si>
  <si>
    <t>P-009613 / C-014432</t>
  </si>
  <si>
    <t>276538</t>
  </si>
  <si>
    <t>Safinah Group</t>
  </si>
  <si>
    <t>003883 - Procurement of a Leisure Concession - Greenwich Leisure Limited</t>
  </si>
  <si>
    <t>C-008881</t>
  </si>
  <si>
    <t>003883 - Procurement of a Leisure Concession</t>
  </si>
  <si>
    <t>Legal &gt; Specialist Support</t>
  </si>
  <si>
    <t>Barrister services</t>
  </si>
  <si>
    <t>255230</t>
  </si>
  <si>
    <t>GREENWICH LEISURE LIMITED</t>
  </si>
  <si>
    <t>Public Sector/Not known</t>
  </si>
  <si>
    <t>Physiotherapy &amp; Musculoskeletal Services for Occupational Health 2023</t>
  </si>
  <si>
    <t>C-012388</t>
  </si>
  <si>
    <t>P-008120 / C-012388</t>
  </si>
  <si>
    <t>350213</t>
  </si>
  <si>
    <t>Pure Physiotherapy</t>
  </si>
  <si>
    <t>Not known</t>
  </si>
  <si>
    <t>Mandatory Social Housing Qualifications</t>
  </si>
  <si>
    <t>C-013630</t>
  </si>
  <si>
    <t>P-008999 / C-013630</t>
  </si>
  <si>
    <t>HR &gt; Training &amp; Conferences &gt; Education and Training Services</t>
  </si>
  <si>
    <t>061154</t>
  </si>
  <si>
    <t>CHARTERED INSTITUTE OF HOUSING</t>
  </si>
  <si>
    <t>007354 - Regional Post Mortem Solution</t>
  </si>
  <si>
    <t>C-011986</t>
  </si>
  <si>
    <t>P-007354 / C-011986</t>
  </si>
  <si>
    <t>Regional post mortem solution</t>
  </si>
  <si>
    <t>1 x 60 month option taken - no further extensions available.</t>
  </si>
  <si>
    <t>022411</t>
  </si>
  <si>
    <t>NEWCASTLE UPON TYNE HOSPITAL TRUST</t>
  </si>
  <si>
    <t>C-012998</t>
  </si>
  <si>
    <t>329060</t>
  </si>
  <si>
    <t>Forbes Solicitors LLP</t>
  </si>
  <si>
    <t>C-012995</t>
  </si>
  <si>
    <t>328941</t>
  </si>
  <si>
    <t>Devonshires Solicitors LLP</t>
  </si>
  <si>
    <t>C-012994</t>
  </si>
  <si>
    <t>328943</t>
  </si>
  <si>
    <t>CAPSTICKS SOLICITORS LLP</t>
  </si>
  <si>
    <t>C-012993</t>
  </si>
  <si>
    <t>328944</t>
  </si>
  <si>
    <t>BIRD &amp; BIRD LLP</t>
  </si>
  <si>
    <t>C-012992</t>
  </si>
  <si>
    <t>328905</t>
  </si>
  <si>
    <t>Brodies LLP</t>
  </si>
  <si>
    <t>C-012985</t>
  </si>
  <si>
    <t>085045</t>
  </si>
  <si>
    <t>Pinsent Masons LLP</t>
  </si>
  <si>
    <t>Property Online Portal</t>
  </si>
  <si>
    <t>C-012967</t>
  </si>
  <si>
    <t>P-008638 / C-012967</t>
  </si>
  <si>
    <t>Property Services require access to an online portal that holds key comparable evidence of property deals within the City. This is to inform statutory valuations and negotiations on our commercial portfolio.</t>
  </si>
  <si>
    <t>328695</t>
  </si>
  <si>
    <t>EG (part of LexisNexis)</t>
  </si>
  <si>
    <t>Care and Support Services Digital Transformation</t>
  </si>
  <si>
    <t>C-014110</t>
  </si>
  <si>
    <t>Adult Social Care</t>
  </si>
  <si>
    <t>Adult &gt; Services for Carers &gt; Assisted living services</t>
  </si>
  <si>
    <t>Services for carers</t>
  </si>
  <si>
    <t>3 x 12</t>
  </si>
  <si>
    <t>344521</t>
  </si>
  <si>
    <t>Blaucomm LTD</t>
  </si>
  <si>
    <t>009508 Business Rates Appeals Analysis</t>
  </si>
  <si>
    <t>C-014423</t>
  </si>
  <si>
    <t>P-009508 / C-014423</t>
  </si>
  <si>
    <t>The Council requires the provision of Business Rates Appeals Analysis modelling software to analyse business rates, over a period of three years.</t>
  </si>
  <si>
    <t>Finance</t>
  </si>
  <si>
    <t>Inform Holdings Ltd.</t>
  </si>
  <si>
    <t>Specialist Ironwork Repairs/replacements</t>
  </si>
  <si>
    <t>C-014355</t>
  </si>
  <si>
    <t>P-009520 / C-014355</t>
  </si>
  <si>
    <t>009520 Specialist works are required at a number of gullies (31 number) and manhole (3 number) sites throughout the city which involve using specialist repair material and repair techniques</t>
  </si>
  <si>
    <t>348768</t>
  </si>
  <si>
    <t>RHINO ASPHALT SOLUTIONS LTD</t>
  </si>
  <si>
    <t>C-014215</t>
  </si>
  <si>
    <t>335058</t>
  </si>
  <si>
    <t>ST JOHNS BUILDINGS BARRISTER CHAMBERS</t>
  </si>
  <si>
    <t>Grainger Market Creative Workspaces Furniture</t>
  </si>
  <si>
    <t>C-014198</t>
  </si>
  <si>
    <t>P-009397 / C-014198</t>
  </si>
  <si>
    <t>Furniture</t>
  </si>
  <si>
    <t>Furniture, commercial, domestic, educational and office</t>
  </si>
  <si>
    <t>336615</t>
  </si>
  <si>
    <t>COBALT TOO C.I.C.</t>
  </si>
  <si>
    <t>Central Gateway Cladding Panel Replacement</t>
  </si>
  <si>
    <t>C-014440</t>
  </si>
  <si>
    <t>P-009522 / C-014440</t>
  </si>
  <si>
    <t>Central Gateway Cladding Panel Replacement awarded to RASKL Limited</t>
  </si>
  <si>
    <t>189684</t>
  </si>
  <si>
    <t>RASKL</t>
  </si>
  <si>
    <t>Handheld Tool Hire ATN</t>
  </si>
  <si>
    <t>C-014223</t>
  </si>
  <si>
    <t>P-009457 / C-014223</t>
  </si>
  <si>
    <t>One Stop Hire ATN</t>
  </si>
  <si>
    <t>343263</t>
  </si>
  <si>
    <t>009488 - Mutual Exchange System</t>
  </si>
  <si>
    <t>C-014437</t>
  </si>
  <si>
    <t>P-009488 / C-014437</t>
  </si>
  <si>
    <t>We are required by regulation to offer tenants a mutual exchange service which allows relevant tenants potentially eligible for mutual exchange, whether pursuant to a statutory right or a policy of the registered provider</t>
  </si>
  <si>
    <t>335488</t>
  </si>
  <si>
    <t>MRI SOFTWARE LTD</t>
  </si>
  <si>
    <t>000171 - Waste recovery and disposal</t>
  </si>
  <si>
    <t>C-000171</t>
  </si>
  <si>
    <t>017085</t>
  </si>
  <si>
    <t>SUEZ RECYCLING &amp; RECOVERY HOLDINGS UK</t>
  </si>
  <si>
    <t>Not SME</t>
  </si>
  <si>
    <t>Bulk Salt (North East) - NEPO203 Lot 1</t>
  </si>
  <si>
    <t>C-013027</t>
  </si>
  <si>
    <t>Lot 1 ? Bulk Salt (North East)</t>
  </si>
  <si>
    <t>189761</t>
  </si>
  <si>
    <t>ICL UK (SALES) LTD</t>
  </si>
  <si>
    <t>004927 - Winter Maintenance Service Provision</t>
  </si>
  <si>
    <t>C-004927</t>
  </si>
  <si>
    <t>286444</t>
  </si>
  <si>
    <t>COLAS LTD</t>
  </si>
  <si>
    <t>C-012693</t>
  </si>
  <si>
    <t>RANKED 1ST. Manned Guards service contract.</t>
  </si>
  <si>
    <t>323334</t>
  </si>
  <si>
    <t>SSG Support Services Group</t>
  </si>
  <si>
    <t>004854 - Bus Shelter Advertising</t>
  </si>
  <si>
    <t>C-011326</t>
  </si>
  <si>
    <t>P-004854 / C-011326</t>
  </si>
  <si>
    <t>To carry out the provision, installation and maintenance of bus shelters across the city.</t>
  </si>
  <si>
    <t>Facilities &gt; Advertising &gt; Not Elsewhere Classified</t>
  </si>
  <si>
    <t>12 month 12 month 12 month 12 month 12 month</t>
  </si>
  <si>
    <t>146662</t>
  </si>
  <si>
    <t>BAUER MEDIA OUTDOOR UK LIMITED</t>
  </si>
  <si>
    <t>Outer West Pool</t>
  </si>
  <si>
    <t>C-014093</t>
  </si>
  <si>
    <t>NEPO221 - Demolition Works and Associated Services &amp; Asbestos Management</t>
  </si>
  <si>
    <t>182113</t>
  </si>
  <si>
    <t>Ashcourt (Northumberland) Ltd</t>
  </si>
  <si>
    <t>Water Hygiene - Lot 1</t>
  </si>
  <si>
    <t>C-013012</t>
  </si>
  <si>
    <t>Legionella Monitoring and Risk assessments</t>
  </si>
  <si>
    <t>Water Hygiene</t>
  </si>
  <si>
    <t>Environmental &gt; Water Assessment &amp; Treatment &gt; Water quality assessment services</t>
  </si>
  <si>
    <t>Environment services</t>
  </si>
  <si>
    <t>175900</t>
  </si>
  <si>
    <t>INTEGRATED WATER SERVICES</t>
  </si>
  <si>
    <t>003883 - Procurement of a Leisure Concession - North Country Leisure Ltd</t>
  </si>
  <si>
    <t>C-008880</t>
  </si>
  <si>
    <t>082387</t>
  </si>
  <si>
    <t>NORTH COUNTRY LEISURE LTD</t>
  </si>
  <si>
    <t>008788 - Supply, support and maintenance of Committee Management System</t>
  </si>
  <si>
    <t>C-013484</t>
  </si>
  <si>
    <t>P-008788 / C-013484</t>
  </si>
  <si>
    <t>Supply, support and maintenance of Committee Management System</t>
  </si>
  <si>
    <t>104271</t>
  </si>
  <si>
    <t>CIVICA UK LTD</t>
  </si>
  <si>
    <t>C-012784</t>
  </si>
  <si>
    <t>269698</t>
  </si>
  <si>
    <t>PENNA PLC</t>
  </si>
  <si>
    <t>117735</t>
  </si>
  <si>
    <t>WSP UK LIMITED</t>
  </si>
  <si>
    <t>270936</t>
  </si>
  <si>
    <t>Tetra Tech Consulting LTD</t>
  </si>
  <si>
    <t>597819</t>
  </si>
  <si>
    <t>MOTT MACDONALD UK LTD</t>
  </si>
  <si>
    <t>The Supply and Maintenance of Non- Advertising Bus Shelters 2024</t>
  </si>
  <si>
    <t>C-012790</t>
  </si>
  <si>
    <t>P-008386 / C-012790</t>
  </si>
  <si>
    <t>The Supply and Maintenance of Non- Advertising Bus Shelters</t>
  </si>
  <si>
    <t>Environmental &gt; Technical Equipment</t>
  </si>
  <si>
    <t>294724</t>
  </si>
  <si>
    <t>C-013158</t>
  </si>
  <si>
    <t>130777</t>
  </si>
  <si>
    <t>JOHN NIXON LTD</t>
  </si>
  <si>
    <t>C-013156</t>
  </si>
  <si>
    <t>082618</t>
  </si>
  <si>
    <t>GAP GROUP LTD</t>
  </si>
  <si>
    <t>(CCS) RM6099 Lot 2 - Moving Traffic Cameras</t>
  </si>
  <si>
    <t>C-012873</t>
  </si>
  <si>
    <t>Purchase of Moving Traffic Camera</t>
  </si>
  <si>
    <t>(CCS) RM6099 Transport Technology and Associated Services</t>
  </si>
  <si>
    <t>Public Transport</t>
  </si>
  <si>
    <t>415741</t>
  </si>
  <si>
    <t>YUNEX LIMITED</t>
  </si>
  <si>
    <t>Supply of Tyres and Additional Services</t>
  </si>
  <si>
    <t>C-013394</t>
  </si>
  <si>
    <t>Call off from NEPO201, LOT 2</t>
  </si>
  <si>
    <t>NEPO201 Vehicle Parts, Tyres, Lubricants</t>
  </si>
  <si>
    <t>Vehicle &gt; Parts</t>
  </si>
  <si>
    <t>2 x 12 month extensions</t>
  </si>
  <si>
    <t>282322</t>
  </si>
  <si>
    <t>McConechy's Tyre &amp; Auto Centres</t>
  </si>
  <si>
    <t>009431 - One network Traffic Management System</t>
  </si>
  <si>
    <t>C-014229</t>
  </si>
  <si>
    <t>P-009431 / C-014229</t>
  </si>
  <si>
    <t>1 year contract extension with Causeway Technologies Limited for OneNetwork traffic management system.</t>
  </si>
  <si>
    <t>326573</t>
  </si>
  <si>
    <t>Causeway Technologies Ltd</t>
  </si>
  <si>
    <t>C-014155</t>
  </si>
  <si>
    <t>P-009065 / C-014155</t>
  </si>
  <si>
    <t>Catering &gt; Food &amp; Beverages &gt; School Milk</t>
  </si>
  <si>
    <t>398362</t>
  </si>
  <si>
    <t>BRAKES</t>
  </si>
  <si>
    <t>School Street Eats -Tiffin Sandwiches Ltd</t>
  </si>
  <si>
    <t>C-013316</t>
  </si>
  <si>
    <t>P-008539 / C-013316</t>
  </si>
  <si>
    <t>335989</t>
  </si>
  <si>
    <t>TIFFIN SANDWICHES LIMITED</t>
  </si>
  <si>
    <t>C-014096</t>
  </si>
  <si>
    <t>LOT 2 FROZEN https://open-uk.org/contracts-register</t>
  </si>
  <si>
    <t>C-012814</t>
  </si>
  <si>
    <t>LOT 1 GENERAL PROVISION</t>
  </si>
  <si>
    <t>BESTWAY WHOLESALE</t>
  </si>
  <si>
    <t>C-012694</t>
  </si>
  <si>
    <t>P-008239 / C-012694</t>
  </si>
  <si>
    <t>Manned Guards service contract.</t>
  </si>
  <si>
    <t>244001</t>
  </si>
  <si>
    <t>Phoenix FM Serviced Limited</t>
  </si>
  <si>
    <t>007963 - Supply of beer, wine, spirits and soft drinks</t>
  </si>
  <si>
    <t>C-012520</t>
  </si>
  <si>
    <t>P-007963 / C-012520</t>
  </si>
  <si>
    <t>Lot 2 - Wine</t>
  </si>
  <si>
    <t>321759</t>
  </si>
  <si>
    <t>LWC DRINKS LTD</t>
  </si>
  <si>
    <t>C-012519</t>
  </si>
  <si>
    <t>P-007963 / C-012519</t>
  </si>
  <si>
    <t>Lot 1 - beer, spirits and soft drinks</t>
  </si>
  <si>
    <t>Electricity Supply via NEPO301</t>
  </si>
  <si>
    <t>C-013598</t>
  </si>
  <si>
    <t>P-008984 / C-013598</t>
  </si>
  <si>
    <t>139353</t>
  </si>
  <si>
    <t>EDF ENERGY CUSTOMERS PLC</t>
  </si>
  <si>
    <t>Water Retail Services via NEPO311</t>
  </si>
  <si>
    <t>C-013514</t>
  </si>
  <si>
    <t>NEPO311 - Water Retail Services</t>
  </si>
  <si>
    <t>Utilities &gt; Water</t>
  </si>
  <si>
    <t>Water</t>
  </si>
  <si>
    <t>257603</t>
  </si>
  <si>
    <t>WAVE LTD</t>
  </si>
  <si>
    <t>C-013369</t>
  </si>
  <si>
    <t>P-008391 / C-013369</t>
  </si>
  <si>
    <t>337532</t>
  </si>
  <si>
    <t>PICKFORDS MOVE MANAGEMENT LTD</t>
  </si>
  <si>
    <t>C-013368</t>
  </si>
  <si>
    <t>P-008391 / C-013368</t>
  </si>
  <si>
    <t>337513</t>
  </si>
  <si>
    <t>Johnsons 1871 Ltd</t>
  </si>
  <si>
    <t>C-013239</t>
  </si>
  <si>
    <t>P-008532 / C-013239</t>
  </si>
  <si>
    <t>267852</t>
  </si>
  <si>
    <t>OCS GROUP UK LIMITED</t>
  </si>
  <si>
    <t>Janitorial and Facilities Supplies via NEPO417</t>
  </si>
  <si>
    <t>C-012811</t>
  </si>
  <si>
    <t>Details via https://open-uk.org/contracts-register</t>
  </si>
  <si>
    <t>NEPO 417 - Janitorial and Facilities Supplies</t>
  </si>
  <si>
    <t>Cleaning &gt; Cleaning Materials</t>
  </si>
  <si>
    <t>073275</t>
  </si>
  <si>
    <t>BUNZL GREENHAM</t>
  </si>
  <si>
    <t>Cleaning of the Property Portfolio managed by Knight Frank</t>
  </si>
  <si>
    <t>C-012630</t>
  </si>
  <si>
    <t>P-008513 / C-012630</t>
  </si>
  <si>
    <t>Cleaning services in the 7 properties managed by Knight Frank under contract 007898. Knight frank have procured this contract</t>
  </si>
  <si>
    <t>Cleaning &gt; Cleaning Service &gt; Not Elsewhere Classified</t>
  </si>
  <si>
    <t>228867</t>
  </si>
  <si>
    <t>CHURCHILL CONTRACT SERVICES LTD</t>
  </si>
  <si>
    <t>005690 - Fleet Management System - Software, Licence and Support</t>
  </si>
  <si>
    <t>C-005690</t>
  </si>
  <si>
    <t>Byker District Heating - Replacement of heat meters on district heating system</t>
  </si>
  <si>
    <t>C-013585</t>
  </si>
  <si>
    <t>P-009117 / C-013585</t>
  </si>
  <si>
    <t>Replace 15 Heat meters to substation within the heat network.</t>
  </si>
  <si>
    <t>Works &gt; Buildings &gt; Repair &amp; Maintenance</t>
  </si>
  <si>
    <t>301925</t>
  </si>
  <si>
    <t>SCHNEIDER ELECTRIC LTD</t>
  </si>
  <si>
    <t>Newcastle PSDS Phase 3b Property Decarbonisation Programme</t>
  </si>
  <si>
    <t>C-012479</t>
  </si>
  <si>
    <t>P-008205 / C-012479</t>
  </si>
  <si>
    <t>Newcastle Net Zero Programme - District Energy Networks Phase 2 of its programme to decarbonise and improve the energy efficiency of public properties and the City more generally from 2023 to 2025 and beyond</t>
  </si>
  <si>
    <t>Environmental &gt; Monitoring</t>
  </si>
  <si>
    <t>HWRC servicing contract</t>
  </si>
  <si>
    <t>C-013593</t>
  </si>
  <si>
    <t>P-008885 / C-013593</t>
  </si>
  <si>
    <t>Servicing, treatment and disposal of separate materials collected from the City's Household Waste Recycling Centres (HWRC) and other nominated sites</t>
  </si>
  <si>
    <t>273871</t>
  </si>
  <si>
    <t>BIFFA WASTE SERVICES LTD</t>
  </si>
  <si>
    <t>007301 - Skip Hire</t>
  </si>
  <si>
    <t>C-011937</t>
  </si>
  <si>
    <t>P-007301 / C-011937</t>
  </si>
  <si>
    <t>Ranked Framework for Skip Hire</t>
  </si>
  <si>
    <t>Environmental &gt; Waste Management &gt; Toxic &amp; Hazardous Waste</t>
  </si>
  <si>
    <t>Restricted Procedure</t>
  </si>
  <si>
    <t>Azul Java Subscription, Support &amp; Maintenance</t>
  </si>
  <si>
    <t>C-013619</t>
  </si>
  <si>
    <t>P-009121 / C-013619</t>
  </si>
  <si>
    <t>Contract for subscription, support and maintenance of Azul Java for servers and desktop users.</t>
  </si>
  <si>
    <t>025686</t>
  </si>
  <si>
    <t>SOFTCAT PLC</t>
  </si>
  <si>
    <t>008809 ? Schools Biometric EPOS &amp; Nutritional Analysis Solution LOT 2</t>
  </si>
  <si>
    <t>C-013551</t>
  </si>
  <si>
    <t>P-008809 / C-013551</t>
  </si>
  <si>
    <t>We have a number of secondary and Middle schools who use EPOS solutions for online payment andpoint of sale transactions for school meals. This includes an extensive set of reports to report on mealuptake against different categories. We also use a nutrit</t>
  </si>
  <si>
    <t>008909 - Veeam Backup Solution Renewal and Upgrade (RM6098)</t>
  </si>
  <si>
    <t>C-013436</t>
  </si>
  <si>
    <t>P-008909 / C-013436</t>
  </si>
  <si>
    <t>CCS RM6098 Technology Products and Associated Products</t>
  </si>
  <si>
    <t>056278</t>
  </si>
  <si>
    <t>SCC (COMPQ)</t>
  </si>
  <si>
    <t>Servers, Storage &amp; Backup Refresh (RM6098)</t>
  </si>
  <si>
    <t>C-013277</t>
  </si>
  <si>
    <t>P-008786 / C-013277</t>
  </si>
  <si>
    <t>Servers, Storage &amp; Backup Refresh (RM6098). Call off via TePAS 2 solution (Lot 2)</t>
  </si>
  <si>
    <t>60 Months</t>
  </si>
  <si>
    <t>008621 - Newcastle City Council Firewall Refresh (RM6098)</t>
  </si>
  <si>
    <t>C-013011</t>
  </si>
  <si>
    <t>P-008621 / C-013011</t>
  </si>
  <si>
    <t>Purchase and replace existing firewalls with new supported models</t>
  </si>
  <si>
    <t>008471 - Durham &amp; Tyne &amp; Wear UTMC System Refresh</t>
  </si>
  <si>
    <t>C-012632</t>
  </si>
  <si>
    <t>P-008471 / C-012632</t>
  </si>
  <si>
    <t>Newcastle City Council acting as Lead Authority for the Tyne and Wear LTP partners. Technical refresh, extension and establishment of a system-to-system link to the Real Time Passenger Information (RTPI)</t>
  </si>
  <si>
    <t>further option to extend by 1 x 3 years and 1 x 2 years</t>
  </si>
  <si>
    <t>008322 - Cisco Networking and Identity Enterprise License Agreement (RM6068)</t>
  </si>
  <si>
    <t>C-012482</t>
  </si>
  <si>
    <t>P-008322 / C-012482</t>
  </si>
  <si>
    <t>Scope: Cisco - All enterprise switching, all enterprise wireless and Identity Services Engine for license period of 5 years</t>
  </si>
  <si>
    <t>Biosphere Wireless Replacement RM6068</t>
  </si>
  <si>
    <t>C-012447</t>
  </si>
  <si>
    <t>P-008210 / C-012447</t>
  </si>
  <si>
    <t>CCS</t>
  </si>
  <si>
    <t>244646</t>
  </si>
  <si>
    <t>SOFTCAT LTD</t>
  </si>
  <si>
    <t>007882 - Wireless Network Expansion RM6068</t>
  </si>
  <si>
    <t>C-012252</t>
  </si>
  <si>
    <t>P-007882 / C-012252</t>
  </si>
  <si>
    <t>Mini Comp Rm6068</t>
  </si>
  <si>
    <t>008103 - Concierge Switching Refresh RM6068</t>
  </si>
  <si>
    <t>C-012374</t>
  </si>
  <si>
    <t>P-008103 / C-012374</t>
  </si>
  <si>
    <t>Over the last few years, the Council have procured, via a competitive multi-vendor tender process a new core, edge and datacentre network, with identity management and policy tools and also more recently a new firewall solution. In these cases a Cisco b</t>
  </si>
  <si>
    <t>Adult Learning Management Information System</t>
  </si>
  <si>
    <t>C-012365</t>
  </si>
  <si>
    <t>P-008064 / C-012365</t>
  </si>
  <si>
    <t>12m 12m</t>
  </si>
  <si>
    <t>305665</t>
  </si>
  <si>
    <t>EDUCATION SOFTWARE SOLUTIONS</t>
  </si>
  <si>
    <t>007830 - Corporate Wifi Digital Infrastructure (City WIFI) RM6068</t>
  </si>
  <si>
    <t>C-012313</t>
  </si>
  <si>
    <t>P-007830 / C-012313</t>
  </si>
  <si>
    <t>Design and build of City Centre wireless network providing a platform upon which the Council or another provider can provide services including: ? Free Wi-Fi for use by residents, traders and events providers ? Backhaul to underpin Smart City sensor de</t>
  </si>
  <si>
    <t>009335 - Causeway Parkmap Software</t>
  </si>
  <si>
    <t>C-014048</t>
  </si>
  <si>
    <t>P-009335 / C-014048</t>
  </si>
  <si>
    <t>NCC requires this software in order to formally advertise our Map Based Traffic Regulation Orders.</t>
  </si>
  <si>
    <t>ICT &gt; Software &gt; Customised &amp; Bespoke</t>
  </si>
  <si>
    <t>Print Management Contract RM6174</t>
  </si>
  <si>
    <t>C-012699</t>
  </si>
  <si>
    <t>P-008431 / C-012699</t>
  </si>
  <si>
    <t>Direct call off to Canon UK from CCS RM6174, Lot 2 MFD Print Management Services. NCC is subject to major operational changes, such as closure of premises, the bringing back in-house of YHN and the reconfiguration of office and agile working patterns.</t>
  </si>
  <si>
    <t>351395</t>
  </si>
  <si>
    <t>CANON UK LTD</t>
  </si>
  <si>
    <t>007948 - VMware Maintenance</t>
  </si>
  <si>
    <t>C-012249</t>
  </si>
  <si>
    <t>P-007948 / C-012249</t>
  </si>
  <si>
    <t>This Further Competition is being conducted under the CCS Technology Products and Associated Services Framework Agreement (reference RM6068) Lot 3: Software and Associated Services</t>
  </si>
  <si>
    <t>007947 - Smoothwall Renewal</t>
  </si>
  <si>
    <t>C-012248</t>
  </si>
  <si>
    <t>P-007947 / C-012248</t>
  </si>
  <si>
    <t>050469</t>
  </si>
  <si>
    <t>CDW LTD</t>
  </si>
  <si>
    <t>007649 - Vulnerability Managed Software RM6068 L3</t>
  </si>
  <si>
    <t>C-012621</t>
  </si>
  <si>
    <t>P-007649 / C-012621</t>
  </si>
  <si>
    <t>RM6068 - Vulnerability Managed Software - Lot 3</t>
  </si>
  <si>
    <t>ESPO 319_19 Lot 6 - Salary Sacrifice Scheme</t>
  </si>
  <si>
    <t>C-012656</t>
  </si>
  <si>
    <t>P-007957 / C-012656</t>
  </si>
  <si>
    <t>Salary sacrifice scheme for car leasing</t>
  </si>
  <si>
    <t>137267</t>
  </si>
  <si>
    <t>NORTHUMBRIA HEALTHCARE NHS TRUST</t>
  </si>
  <si>
    <t>ESPO 319_19 Lot 4 - Salary Sacrifice Scheme</t>
  </si>
  <si>
    <t>C-012655</t>
  </si>
  <si>
    <t>P-007956 / C-012655</t>
  </si>
  <si>
    <t>Home electronics and white goods salary sacrifice</t>
  </si>
  <si>
    <t>School central server refresh</t>
  </si>
  <si>
    <t>C-012651</t>
  </si>
  <si>
    <t>P-008098 / C-012651</t>
  </si>
  <si>
    <t>New servers, storage to expand/replace existing servers</t>
  </si>
  <si>
    <t>Datacentre Maintenance and Support</t>
  </si>
  <si>
    <t>C-012457</t>
  </si>
  <si>
    <t>P-008109 / C-012457</t>
  </si>
  <si>
    <t>Procuring all aspects of Datacentre maintenance - UPS Switch-gear Generators Cooling Systems Fire Suppression Systems Batteries</t>
  </si>
  <si>
    <t>1 x 12 (1st 1 x 12 month extension taken)</t>
  </si>
  <si>
    <t>008762 - Enterprise Resource Planning, Implementation and Change Support</t>
  </si>
  <si>
    <t>C-013579</t>
  </si>
  <si>
    <t>P-008762 / C-013579</t>
  </si>
  <si>
    <t>Further Competition via CCS Back Office Software 2 Lot 1 (RM6285) for the provision of an ERP Software solution and associated implementation and Organisational Change Support Service.</t>
  </si>
  <si>
    <t>3 x 36 month options to exend</t>
  </si>
  <si>
    <t>316012</t>
  </si>
  <si>
    <t>DELOITTE LLP</t>
  </si>
  <si>
    <t>ESS Contract for SIMS Support to Schools</t>
  </si>
  <si>
    <t>C-013185</t>
  </si>
  <si>
    <t>P-008830 / C-013185</t>
  </si>
  <si>
    <t>Ongoing ESS Contract for SIMs Support in schools (Retrospective) - ATN</t>
  </si>
  <si>
    <t>008695 - Customer Contact Centre</t>
  </si>
  <si>
    <t>C-013045</t>
  </si>
  <si>
    <t>P-008695 / C-013045</t>
  </si>
  <si>
    <t>Customer Service Contact Centre through Digital and OMNI channel</t>
  </si>
  <si>
    <t>338713</t>
  </si>
  <si>
    <t>AMAZON WEB SERVICES EMEA SARL UK BRANCH</t>
  </si>
  <si>
    <t>NEC Revenues &amp; Benefits, NEC Document Management and NEC Housing</t>
  </si>
  <si>
    <t>C-012964</t>
  </si>
  <si>
    <t>P-008225 / C-012964</t>
  </si>
  <si>
    <t>NEC Revenues &amp; Benefits, NEC Document Management and NEC Housing. Direct award from CCS VAS Framework. This single contract replaces YHN Housing and Document Management contract and NCC Revs and Bens solution</t>
  </si>
  <si>
    <t>088795</t>
  </si>
  <si>
    <t>NEC SOFTWARE SOLUTIONS</t>
  </si>
  <si>
    <t>008140 - Mobile Phone Data</t>
  </si>
  <si>
    <t>C-012543</t>
  </si>
  <si>
    <t>P-008140 / C-012543</t>
  </si>
  <si>
    <t>Direct Award from CCS Framework to BT EE</t>
  </si>
  <si>
    <t>both options to extend have now been utilised.</t>
  </si>
  <si>
    <t>192481</t>
  </si>
  <si>
    <t>BT PLC</t>
  </si>
  <si>
    <t>005455 - Social Care Case Management and Finance System</t>
  </si>
  <si>
    <t>C-012450</t>
  </si>
  <si>
    <t>P-005455 / C-012450</t>
  </si>
  <si>
    <t>1 x 36 months &amp; 2 x 12 months (1st 1 x 36 month option to extend enacted)</t>
  </si>
  <si>
    <t>6457 Cross-Service Information Management System with Integrated Mapping (CMIS)</t>
  </si>
  <si>
    <t>C-011327</t>
  </si>
  <si>
    <t>P-006457 / C-011327</t>
  </si>
  <si>
    <t>005289 - IDOX Suite and eDMS Support and Maintenance 2016/17</t>
  </si>
  <si>
    <t>1 x 36 months + 1 x 12 month</t>
  </si>
  <si>
    <t>199738</t>
  </si>
  <si>
    <t>IDOX SOFTWARE LTD</t>
  </si>
  <si>
    <t>Purchase and Lodge Cards via NEPO505</t>
  </si>
  <si>
    <t>C-013947</t>
  </si>
  <si>
    <t>Virtual and Lodge Card Programme. including: - School Meals - WP - EDT - Children's Design C&amp;P</t>
  </si>
  <si>
    <t>NEPO505 - Payment Card Services</t>
  </si>
  <si>
    <t>Financial</t>
  </si>
  <si>
    <t>222363</t>
  </si>
  <si>
    <t>NATIONAL WESTMINSTER</t>
  </si>
  <si>
    <t>006458 - Insurance provision and claims handling</t>
  </si>
  <si>
    <t>C-012561</t>
  </si>
  <si>
    <t>P-006458 / C-012561</t>
  </si>
  <si>
    <t>Insurance provision and claims handling</t>
  </si>
  <si>
    <t>Financial &gt; Insurance &gt; Not Elsewhere Classified</t>
  </si>
  <si>
    <t>Insurance services</t>
  </si>
  <si>
    <t>1x12</t>
  </si>
  <si>
    <t>232719</t>
  </si>
  <si>
    <t>ZURICH MUNICIPAL</t>
  </si>
  <si>
    <t>006080 - Merchant Acquiring Service</t>
  </si>
  <si>
    <t>C-006080</t>
  </si>
  <si>
    <t>P-006080 / C-006080</t>
  </si>
  <si>
    <t>Merchant acquiring Services</t>
  </si>
  <si>
    <t>Financial &gt; Banking</t>
  </si>
  <si>
    <t>5x12</t>
  </si>
  <si>
    <t>309458</t>
  </si>
  <si>
    <t>LLOYDS BANK PLC</t>
  </si>
  <si>
    <t>Supply of Service for Direct Debit Electronic Payment Services and Payment out</t>
  </si>
  <si>
    <t>C-012942</t>
  </si>
  <si>
    <t>P-008649 / C-012942</t>
  </si>
  <si>
    <t>Supply of Service for Direct Debit Electronic Payment Services (NCC) and Paypoint Payments (in) direct award via Northern Housing Consortium</t>
  </si>
  <si>
    <t>1 x 12 month options - Taken 2 x 12 month options - taken</t>
  </si>
  <si>
    <t>148270</t>
  </si>
  <si>
    <t>ALLPAY.NET LIMITED</t>
  </si>
  <si>
    <t>C-013629</t>
  </si>
  <si>
    <t>P-008999 / C-013629</t>
  </si>
  <si>
    <t>266641</t>
  </si>
  <si>
    <t>CITY OF SUNDERLAND COLLEGE</t>
  </si>
  <si>
    <t>007358 - Civica Legal Case Management System</t>
  </si>
  <si>
    <t>C-011892</t>
  </si>
  <si>
    <t>P-007358 / C-011892</t>
  </si>
  <si>
    <t>ATN</t>
  </si>
  <si>
    <t>007359 - Civica Coroners Case Management System</t>
  </si>
  <si>
    <t>C-011891</t>
  </si>
  <si>
    <t>P-007359 / C-011891</t>
  </si>
  <si>
    <t>C-012991</t>
  </si>
  <si>
    <t>001270</t>
  </si>
  <si>
    <t>WOMBLE BOND DICKINSON LLP</t>
  </si>
  <si>
    <t>C-012990</t>
  </si>
  <si>
    <t>232231</t>
  </si>
  <si>
    <t>WILKIN CHAPMAN LLP</t>
  </si>
  <si>
    <t>C-012989</t>
  </si>
  <si>
    <t>170151</t>
  </si>
  <si>
    <t>WEIGHTMANS LLP</t>
  </si>
  <si>
    <t>C-012986</t>
  </si>
  <si>
    <t>164146</t>
  </si>
  <si>
    <t>TLT LLP OFFICE ACCOUNT</t>
  </si>
  <si>
    <t>C-012983</t>
  </si>
  <si>
    <t>242159</t>
  </si>
  <si>
    <t>FREETHS LLP</t>
  </si>
  <si>
    <t>C-012982</t>
  </si>
  <si>
    <t>169162</t>
  </si>
  <si>
    <t>DWF LLP</t>
  </si>
  <si>
    <t>C-012980</t>
  </si>
  <si>
    <t>238652</t>
  </si>
  <si>
    <t>BEVAN BRITTAN</t>
  </si>
  <si>
    <t>009180 - Management of Stockbridge House</t>
  </si>
  <si>
    <t>C-013932</t>
  </si>
  <si>
    <t>P-009180 / C-013932</t>
  </si>
  <si>
    <t>Contract for Management of Stockbridge House.</t>
  </si>
  <si>
    <t>315421</t>
  </si>
  <si>
    <t>KNIGHT FRANK LLP</t>
  </si>
  <si>
    <t>HB Subsidy Audit</t>
  </si>
  <si>
    <t>C-014267</t>
  </si>
  <si>
    <t>P-009392 / C-014267</t>
  </si>
  <si>
    <t>We need to appoint an auditor to complete the HB subsidy audit for 24/25 onwards as EY have pulled this service - The DWP restrict us to the a select list of firms.</t>
  </si>
  <si>
    <t>178226</t>
  </si>
  <si>
    <t>GRANT THORNTON CONTRACT LLP</t>
  </si>
  <si>
    <t>Main Banking Contract via NEPO531</t>
  </si>
  <si>
    <t>C-013944</t>
  </si>
  <si>
    <t>NCC's main corporate banking contract</t>
  </si>
  <si>
    <t>NEPO531 - General Banking Services</t>
  </si>
  <si>
    <t>Imprest Accounts via NEPO531</t>
  </si>
  <si>
    <t>C-013943</t>
  </si>
  <si>
    <t>Imprest accounts linked to the NCC main bank account</t>
  </si>
  <si>
    <t>C-013926</t>
  </si>
  <si>
    <t>P-009222 / C-013926</t>
  </si>
  <si>
    <t>095734</t>
  </si>
  <si>
    <t>ADARE LTD</t>
  </si>
  <si>
    <t>C-013928</t>
  </si>
  <si>
    <t>038161</t>
  </si>
  <si>
    <t>CIVICA SERVICES LTD</t>
  </si>
  <si>
    <t>Shieldfield &amp; Vale House Works</t>
  </si>
  <si>
    <t>C-013918</t>
  </si>
  <si>
    <t>Facilities &gt; Lifts &gt; Repair &amp; Maintenance</t>
  </si>
  <si>
    <t>Lift installations and maintenance services</t>
  </si>
  <si>
    <t>586744</t>
  </si>
  <si>
    <t>KONE PLC</t>
  </si>
  <si>
    <t>Electronic Office Consumables via NEPO502</t>
  </si>
  <si>
    <t>C-014276</t>
  </si>
  <si>
    <t>P-009355 / C-014276</t>
  </si>
  <si>
    <t>274938</t>
  </si>
  <si>
    <t>LYRECO UK LTD</t>
  </si>
  <si>
    <t>General Office Supplies via NEPO502</t>
  </si>
  <si>
    <t>C-014275</t>
  </si>
  <si>
    <t>P-009355 / C-014275</t>
  </si>
  <si>
    <t>Lot 1 - General Office Supplies</t>
  </si>
  <si>
    <t>Catering Disposables via NEPO502</t>
  </si>
  <si>
    <t>C-014278</t>
  </si>
  <si>
    <t>P-009355 / C-014278</t>
  </si>
  <si>
    <t>Lot 5 - Catering Disposables</t>
  </si>
  <si>
    <t>Catering &gt; Equipment &amp; Utensils &gt; Disposables</t>
  </si>
  <si>
    <t>Corporate Business Cards via NEPO505</t>
  </si>
  <si>
    <t>C-013946</t>
  </si>
  <si>
    <t>Card programme for the provision of corporate business cards</t>
  </si>
  <si>
    <t>Public Sector Audit Appointments</t>
  </si>
  <si>
    <t>C-013983</t>
  </si>
  <si>
    <t>P-009310 / C-013983</t>
  </si>
  <si>
    <t>PSAA Framework - Public Sector Audit Appointments. Auditor appointed as per Framework instruction.</t>
  </si>
  <si>
    <t>001874</t>
  </si>
  <si>
    <t>ERNST &amp; YOUNG</t>
  </si>
  <si>
    <t>Corporate Card Programme</t>
  </si>
  <si>
    <t>C-013752</t>
  </si>
  <si>
    <t>P-008835 / C-013752</t>
  </si>
  <si>
    <t>Direct award with Lloyds for the councils corporate card Programme via NEPO505</t>
  </si>
  <si>
    <t>Financial &gt; Credit Services &gt; Cards</t>
  </si>
  <si>
    <t>TBC - Call off period and rebate to be confirmed.</t>
  </si>
  <si>
    <t>009249 Schools Microsoft Enterprise Licensing Agreement Renewal</t>
  </si>
  <si>
    <t>C-013898</t>
  </si>
  <si>
    <t>P-009249 / C-013898</t>
  </si>
  <si>
    <t>Schools Microsoft Enterprise Licensing Agreement Renewal</t>
  </si>
  <si>
    <t>008853 - Microsoft Enrollment for Education Solutions (EES) Agreement (RM6098)</t>
  </si>
  <si>
    <t>002918</t>
  </si>
  <si>
    <t>INSIGHT DIRECT (UK) LTD</t>
  </si>
  <si>
    <t>009384 - ESRI Licensing Renewal</t>
  </si>
  <si>
    <t>C-014208</t>
  </si>
  <si>
    <t>P-009384 / C-014208</t>
  </si>
  <si>
    <t>GIS licensing with ESRI for 12 months via ATN</t>
  </si>
  <si>
    <t>769396</t>
  </si>
  <si>
    <t>ESRI (UK) LTD</t>
  </si>
  <si>
    <t>Byker District Heating, Building Management System ATN</t>
  </si>
  <si>
    <t>C-013984</t>
  </si>
  <si>
    <t>P-009284 / C-013984</t>
  </si>
  <si>
    <t>One year contract with Schneider Electric to maintenance of BMS to Byker District Heating.</t>
  </si>
  <si>
    <t>C-013197</t>
  </si>
  <si>
    <t>259164</t>
  </si>
  <si>
    <t>KNIGHT FRANK</t>
  </si>
  <si>
    <t>MOT Testing Heavy Goods Vehicles</t>
  </si>
  <si>
    <t>C-014168</t>
  </si>
  <si>
    <t>P-009311 / C-014168</t>
  </si>
  <si>
    <t>Facility to DVSA test 86 vehicles.</t>
  </si>
  <si>
    <t>229598</t>
  </si>
  <si>
    <t>TIP TRAILER SERVICES UK LTD</t>
  </si>
  <si>
    <t>Vehicle Hire</t>
  </si>
  <si>
    <t>C-013909</t>
  </si>
  <si>
    <t>NEPO EXT118 / TPPL CSKL03</t>
  </si>
  <si>
    <t>Vehicle &gt; Hire</t>
  </si>
  <si>
    <t>138864</t>
  </si>
  <si>
    <t>ARNOLD CLARK</t>
  </si>
  <si>
    <t>Higham House- NEXUS Consultant</t>
  </si>
  <si>
    <t>C-014270</t>
  </si>
  <si>
    <t>P-009468 / C-014270</t>
  </si>
  <si>
    <t>Higham House has been approved for demolition. However, it is situated on top of the NEXUS metro tunnels and as such, requires consultation with NEXUS to approve the proposed demolition.</t>
  </si>
  <si>
    <t>232144</t>
  </si>
  <si>
    <t>NEXUS</t>
  </si>
  <si>
    <t>Ecology Consultant Support for NCC Planning Service</t>
  </si>
  <si>
    <t>C-014408</t>
  </si>
  <si>
    <t>Ecological consultancy support in relation to planning policy and incoming planning applications</t>
  </si>
  <si>
    <t>Planning</t>
  </si>
  <si>
    <t>240L Wheeled Bins</t>
  </si>
  <si>
    <t>C-014439</t>
  </si>
  <si>
    <t>NEPO224 Acquisition of Heavy Goods and Specialist Vehicles &amp; Waste Bins</t>
  </si>
  <si>
    <t>248792</t>
  </si>
  <si>
    <t>IPL PLASTICS (UK) LIMITED</t>
  </si>
  <si>
    <t>Tyneside Air Quality Feasibility Study - Project Delivery</t>
  </si>
  <si>
    <t>C-014148</t>
  </si>
  <si>
    <t>CCS RM1089 - Traffic Management Technology 2</t>
  </si>
  <si>
    <t>SGS - Lot 3 Asbestos Analytical Support</t>
  </si>
  <si>
    <t>C-014085</t>
  </si>
  <si>
    <t>Asbestos Analytical Support Lot 3</t>
  </si>
  <si>
    <t>150708</t>
  </si>
  <si>
    <t>SGS UNITED KINGDOM LTD</t>
  </si>
  <si>
    <t>Washroom Services</t>
  </si>
  <si>
    <t>C-013937</t>
  </si>
  <si>
    <t>ESPO 239 - Washroom Services</t>
  </si>
  <si>
    <t>Environmental &gt; Waste Management &gt; Waste Collection for Recycling</t>
  </si>
  <si>
    <t>030604</t>
  </si>
  <si>
    <t>RENTOKIL INITIAL UK LIMITED</t>
  </si>
  <si>
    <t>Traffic Signals - Installation Support Contract</t>
  </si>
  <si>
    <t>C-014458</t>
  </si>
  <si>
    <t>P-009361 / C-014458</t>
  </si>
  <si>
    <t>Newcastle City Council is the Traffic Signals lead authority for the Tyne and Wear region, consisting of Newcastle upon Tyne, Sunderland, Gateshead, North Tyneside and South Tyneside. Agreements are also in place with Northumberland County Council and Dur</t>
  </si>
  <si>
    <t>Street &gt; Traffic Control &gt; Traffic signals</t>
  </si>
  <si>
    <t>Telent - Traffic Signals Maintenance CCS Calloff</t>
  </si>
  <si>
    <t>C-014068</t>
  </si>
  <si>
    <t>P-009370 / C-014068</t>
  </si>
  <si>
    <t>Call off from 007900 - CCS RM6099 Transport Technology and Associated Services</t>
  </si>
  <si>
    <t>2x 12 months</t>
  </si>
  <si>
    <t>063957</t>
  </si>
  <si>
    <t>TELENT TECHNOLOGY SERVICES LTD</t>
  </si>
  <si>
    <t>C-014242</t>
  </si>
  <si>
    <t>247002</t>
  </si>
  <si>
    <t>PREMIER PAPER GROUP LTD</t>
  </si>
  <si>
    <t>Gas via NEPO302</t>
  </si>
  <si>
    <t>C-014184</t>
  </si>
  <si>
    <t>P-009172 / C-014184</t>
  </si>
  <si>
    <t>Utilities &gt; Gas</t>
  </si>
  <si>
    <t>Gas</t>
  </si>
  <si>
    <t>088224</t>
  </si>
  <si>
    <t>CORONA ENERGY</t>
  </si>
  <si>
    <t>003838 - Provision of the Unitary Charge for BSF Phase 2 Schools - Robertson Fac</t>
  </si>
  <si>
    <t>C-008878</t>
  </si>
  <si>
    <t>092969</t>
  </si>
  <si>
    <t>ROBERTSON FACILITIES MANAGEMENT</t>
  </si>
  <si>
    <t>003837 - Provision of the Unitary Charge for BSF Phase 1 Schools - Cofely</t>
  </si>
  <si>
    <t>C-008876</t>
  </si>
  <si>
    <t>202702</t>
  </si>
  <si>
    <t>LEND LEASE</t>
  </si>
  <si>
    <t>Urban Traffic Control</t>
  </si>
  <si>
    <t>C-014438</t>
  </si>
  <si>
    <t>P-009342 / C-014438</t>
  </si>
  <si>
    <t>000172 - Street Lighting PFI - SEC Lighting Services</t>
  </si>
  <si>
    <t>C-006326</t>
  </si>
  <si>
    <t>C-000172</t>
  </si>
  <si>
    <t>Framework Agreement</t>
  </si>
  <si>
    <t>Yes</t>
  </si>
  <si>
    <t>C-003287</t>
  </si>
  <si>
    <t>C-012867</t>
  </si>
  <si>
    <t>P-008391 / C-012867</t>
  </si>
  <si>
    <t>Property Removal and storage service.</t>
  </si>
  <si>
    <t>C-012564</t>
  </si>
  <si>
    <t>P-008419 / C-012564</t>
  </si>
  <si>
    <t>Water Hygiene to include Risk Assessments, Remedial Works and Monitoring; Lot 1 - Integrated Water Services Lot 2 - HSL Compliance Ltd</t>
  </si>
  <si>
    <t>NFS Furniture Framework (2023)</t>
  </si>
  <si>
    <t>C-012362</t>
  </si>
  <si>
    <t>P-008100 / C-012362</t>
  </si>
  <si>
    <t>Supply of white goods, electrical items, household appliances, fitting of curtains and carpets for the Newcastle Furniture Service Contract. To be split into Various Lots</t>
  </si>
  <si>
    <t>Furniture &gt; Domestic Furniture</t>
  </si>
  <si>
    <t>2 x 12 month options now taken. No further options available</t>
  </si>
  <si>
    <t>Bin Chute Repairs &amp; Servicing</t>
  </si>
  <si>
    <t>C-014348</t>
  </si>
  <si>
    <t>P-008314 / C-014348</t>
  </si>
  <si>
    <t>Bin chute repairs and servicing to embed contractor on to Netcall tenant Hub</t>
  </si>
  <si>
    <t>Works &gt; Manufacturing Services</t>
  </si>
  <si>
    <t>009264 NOVUM Festival Event Safety &amp; Production Management and Production Supply</t>
  </si>
  <si>
    <t>C-013899</t>
  </si>
  <si>
    <t>P-009264 / C-013899</t>
  </si>
  <si>
    <t>To procure the provision of event safety management, production management, and supply of production goods and services for NOVUM Festival over a maximum of three years.</t>
  </si>
  <si>
    <t>C-003883</t>
  </si>
  <si>
    <t>C-013046</t>
  </si>
  <si>
    <t>P-008668 / C-013046</t>
  </si>
  <si>
    <t>C-012105</t>
  </si>
  <si>
    <t>P-007655 / C-012105</t>
  </si>
  <si>
    <t>Transport mode use data</t>
  </si>
  <si>
    <t>2 x 12 month extension</t>
  </si>
  <si>
    <t>Bus Service Improvement Plan Framework</t>
  </si>
  <si>
    <t>C-013338</t>
  </si>
  <si>
    <t>P-008966 / C-013338</t>
  </si>
  <si>
    <t>Ranked framework for Intelligent Transport Systems Ancillary Equipment</t>
  </si>
  <si>
    <t>Passenger Transport &gt; Maintenance</t>
  </si>
  <si>
    <t>C-011890</t>
  </si>
  <si>
    <t>P-007361 / C-011890</t>
  </si>
  <si>
    <t>Specification Newcastle upon Tyne is situated in the North East of England. It is the twentieth most populated city in England and is a member of the English Core Cities Group. Newcastle City Councils Communities Directorate are responsible for the u</t>
  </si>
  <si>
    <t>School Street Eats - Simply Lunch Ltd</t>
  </si>
  <si>
    <t>C-013820</t>
  </si>
  <si>
    <t>P-008539 / C-013820</t>
  </si>
  <si>
    <t>x 12 12 month options to extend</t>
  </si>
  <si>
    <t>C-012860</t>
  </si>
  <si>
    <t>P-008539 / C-012860</t>
  </si>
  <si>
    <t>This framework agreement aims to manage and provides a solution for the requirements specified by our school catering service. NCC require alternative school meal provisions for middle and high schools. Each lot will be assigned to each food requirement.</t>
  </si>
  <si>
    <t>12 month options</t>
  </si>
  <si>
    <t>C-013471</t>
  </si>
  <si>
    <t>P-008942 / C-013471</t>
  </si>
  <si>
    <t>provision of Coroner's Transport</t>
  </si>
  <si>
    <t>007633 - Provision of coroners transport</t>
  </si>
  <si>
    <t>C-012468</t>
  </si>
  <si>
    <t>P-008239 / C-012468</t>
  </si>
  <si>
    <t>C-012281</t>
  </si>
  <si>
    <t>P-007963 / C-012281</t>
  </si>
  <si>
    <t>Framework for the supply of beers, wines, spirits and soft drinks for our catering, banqueting and hospitality division</t>
  </si>
  <si>
    <t>C-013008</t>
  </si>
  <si>
    <t>P-008532 / C-013008</t>
  </si>
  <si>
    <t>C-012478</t>
  </si>
  <si>
    <t>P-008193 / C-012478</t>
  </si>
  <si>
    <t>Purchase of cleaning machines</t>
  </si>
  <si>
    <t>C-012921</t>
  </si>
  <si>
    <t>P-008603 / C-012921</t>
  </si>
  <si>
    <t>Roofing works including scaffolding for repairs and maintenance</t>
  </si>
  <si>
    <t>2x12 Month Extensions</t>
  </si>
  <si>
    <t>C-014014</t>
  </si>
  <si>
    <t>C-014012</t>
  </si>
  <si>
    <t>P-008578 / C-014012</t>
  </si>
  <si>
    <t>C-014015</t>
  </si>
  <si>
    <t>Supply of Traffic Signals and Associated Products</t>
  </si>
  <si>
    <t>C-013245</t>
  </si>
  <si>
    <t>P-008821 / C-013245</t>
  </si>
  <si>
    <t>Provision of Traffic Signals and Associated Products</t>
  </si>
  <si>
    <t>Supply of Aggregate and Concrete Materials</t>
  </si>
  <si>
    <t>C-013068</t>
  </si>
  <si>
    <t>P-008713 / C-013068</t>
  </si>
  <si>
    <t>Supply of Aggregate and Concrete Materials to Newcastle City Council</t>
  </si>
  <si>
    <t>Highways &gt; Aggregates</t>
  </si>
  <si>
    <t>Aggregates and concrete</t>
  </si>
  <si>
    <t>2 x 12 months option to extend</t>
  </si>
  <si>
    <t>C-012487</t>
  </si>
  <si>
    <t>P-008295 / C-012487</t>
  </si>
  <si>
    <t>New Corporate Travel Framework</t>
  </si>
  <si>
    <t>C-011804</t>
  </si>
  <si>
    <t>P-007301 / C-011804</t>
  </si>
  <si>
    <t>Skip Hire</t>
  </si>
  <si>
    <t>C-013628</t>
  </si>
  <si>
    <t>P-008999 / C-013628</t>
  </si>
  <si>
    <t>To be able to create a framework of qualification suppliers who we can select from (starting September 2025) to fulfil our need for in scope people to be enrolled and successfully complete their required social housing qualification. The mandated qualific</t>
  </si>
  <si>
    <t>C-012962</t>
  </si>
  <si>
    <t>P-008545 / C-012962</t>
  </si>
  <si>
    <t>Mechanical and Electrical Services in Property Portfolio managed by Knight Frank</t>
  </si>
  <si>
    <t>C-012631</t>
  </si>
  <si>
    <t>P-008514 / C-012631</t>
  </si>
  <si>
    <t>Mechanical and Electrical Services in Property Portfolio managed by Knight Frank under contract 007898.</t>
  </si>
  <si>
    <t>Garage Demolitions Various</t>
  </si>
  <si>
    <t>C-013873</t>
  </si>
  <si>
    <t>To demolish 13 garage sites across Kenton Bar, West Denton, Slatyford and Newbiggin Hall forpotential future development</t>
  </si>
  <si>
    <t>009574 Kerbo Charge ? Cross Pavement EV Channel Solution</t>
  </si>
  <si>
    <t>C-014406</t>
  </si>
  <si>
    <t>P-009574 / C-014406</t>
  </si>
  <si>
    <t>Newcastle City Council has secured grant funding of £105,852 to deliver a pilot scheme aimed at supporting residents who do not have access to off-street parking to charge their electric vehicles at home.</t>
  </si>
  <si>
    <t>Electrical Repairs and Works</t>
  </si>
  <si>
    <t>SoccerBus - Metrocente to SJP</t>
  </si>
  <si>
    <t>C-014466</t>
  </si>
  <si>
    <t>P-009598 / C-014466</t>
  </si>
  <si>
    <t>The X50 bus services operates the SoccerBus scheme, these run on Newcastle United FootballClubs league, cup and if required European home fixtures. They provide matchday travel for supporters from the Metro Centre Coach Park to St James Park. This service</t>
  </si>
  <si>
    <t>C-003838</t>
  </si>
  <si>
    <t>C-003837</t>
  </si>
  <si>
    <t>Supply and Fit Fire Doors to Multi Storey Blocks</t>
  </si>
  <si>
    <t>C-014371</t>
  </si>
  <si>
    <t>Blagdon Close Flooring Works</t>
  </si>
  <si>
    <t>C-014345</t>
  </si>
  <si>
    <t>P-009559 / C-014345</t>
  </si>
  <si>
    <t>Blagdon Close Flooring Works - 9 Blocks (communal areas)</t>
  </si>
  <si>
    <t>Boiler Refurbishments at Graham Park Road</t>
  </si>
  <si>
    <t>C-014274</t>
  </si>
  <si>
    <t>P-009505 / C-014274</t>
  </si>
  <si>
    <t>Boiler Refurbishment at Graham Park Road</t>
  </si>
  <si>
    <t>Church Walk House SVP Replacement</t>
  </si>
  <si>
    <t>C-014260</t>
  </si>
  <si>
    <t>P-009498 / C-014260</t>
  </si>
  <si>
    <t>Replacement soil stack to Church Walk House</t>
  </si>
  <si>
    <t>MOT Station Extension</t>
  </si>
  <si>
    <t>C-014248</t>
  </si>
  <si>
    <t>P-009500 / C-014248</t>
  </si>
  <si>
    <t>Extension works to MOT Station 009480</t>
  </si>
  <si>
    <t>Library books and EBooks via NEPO418</t>
  </si>
  <si>
    <t>008670 Legal Services via NEPO513</t>
  </si>
  <si>
    <t>Election and Electoral Registration Print via NEPO504</t>
  </si>
  <si>
    <t>Barrister Services via NEPO515</t>
  </si>
  <si>
    <t>St George’s RC Primary School SuDS Scheme</t>
  </si>
  <si>
    <t>Volume Cut Sized Copier Paper &amp; Production Specialist Paper via NEPO425</t>
  </si>
  <si>
    <t>PA2023</t>
  </si>
  <si>
    <t>Open Procedure Below Threshold</t>
  </si>
  <si>
    <t>Open Proceure over Threshold</t>
  </si>
  <si>
    <t xml:space="preserve"> Chief Executives</t>
  </si>
  <si>
    <t xml:space="preserve"> Environment&amp;Regeneration</t>
  </si>
  <si>
    <t xml:space="preserve"> Housing</t>
  </si>
  <si>
    <t xml:space="preserve"> Operations</t>
  </si>
  <si>
    <t xml:space="preserve"> Resources</t>
  </si>
  <si>
    <t xml:space="preserve"> Your Homes Newcastle</t>
  </si>
  <si>
    <t xml:space="preserve"> Culture and Tourism</t>
  </si>
  <si>
    <t xml:space="preserve"> Commissioning and Procurement</t>
  </si>
  <si>
    <t xml:space="preserve"> Planning</t>
  </si>
  <si>
    <t xml:space="preserve"> Transport</t>
  </si>
  <si>
    <t xml:space="preserve"> Facilities Services and Civic Management</t>
  </si>
  <si>
    <t xml:space="preserve"> Building and Commercial Enterprise</t>
  </si>
  <si>
    <t xml:space="preserve"> Parking</t>
  </si>
  <si>
    <t xml:space="preserve"> Community Services</t>
  </si>
  <si>
    <t xml:space="preserve"> ICT</t>
  </si>
  <si>
    <t xml:space="preserve"> Finance</t>
  </si>
  <si>
    <t xml:space="preserve"> Human Resources</t>
  </si>
  <si>
    <t xml:space="preserve"> Audit, Risk and Insurance</t>
  </si>
  <si>
    <t xml:space="preserve"> Legal</t>
  </si>
  <si>
    <t xml:space="preserve"> Property</t>
  </si>
  <si>
    <t xml:space="preserve"> Assistant Chief Executive</t>
  </si>
  <si>
    <t xml:space="preserve"> Place</t>
  </si>
  <si>
    <t xml:space="preserve"> Democratic Services</t>
  </si>
  <si>
    <t>SEC Lighting Services</t>
  </si>
  <si>
    <t>Simply Lunch Ltd</t>
  </si>
  <si>
    <t>WALL 2 WALL (BOLTON) LTD</t>
  </si>
  <si>
    <t>FLOOR.CO (NE) LIMITED</t>
  </si>
  <si>
    <t xml:space="preserve">Description </t>
  </si>
  <si>
    <t>https://www.open-uk.org/contracts-register</t>
  </si>
  <si>
    <t>Contract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</si>
</sst>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wrapText="1"/>
    </xf>
    <xf numFmtId="0" fontId="18" fillId="0" borderId="0" xfId="0" applyFont="1" applyAlignment="1">
      <alignment wrapText="1"/>
    </xf>
    <xf numFmtId="0" fontId="0" fillId="0" borderId="0" xfId="0" applyNumberFormat="1" applyAlignment="1">
      <alignment wrapText="1"/>
    </xf>
    <xf numFmtId="0" fontId="16" fillId="0" borderId="10" xfId="0" applyFont="1" applyBorder="1" applyAlignment="1">
      <alignment horizontal="center" vertical="center" wrapText="1"/>
    </xf>
    <xf numFmtId="0" fontId="16" fillId="0" borderId="10" xfId="0" applyNumberFormat="1" applyFont="1" applyBorder="1" applyAlignment="1">
      <alignment horizontal="center" vertical="center" wrapText="1"/>
    </xf>
    <xf numFmtId="164" fontId="16" fillId="0" borderId="10" xfId="0" applyNumberFormat="1" applyFont="1" applyBorder="1" applyAlignment="1">
      <alignment horizontal="center" vertical="center" wrapText="1"/>
    </xf>
    <xf numFmtId="0" fontId="0" fillId="0" borderId="10" xfId="0" applyBorder="1" applyAlignment="1">
      <alignment wrapText="1"/>
    </xf>
    <xf numFmtId="49" fontId="0" fillId="0" borderId="10" xfId="0" applyNumberFormat="1" applyBorder="1" applyAlignment="1">
      <alignment wrapText="1"/>
    </xf>
    <xf numFmtId="0" fontId="0" fillId="0" borderId="10" xfId="0" applyNumberFormat="1" applyBorder="1" applyAlignment="1">
      <alignment wrapText="1"/>
    </xf>
    <xf numFmtId="14" fontId="0" fillId="0" borderId="10" xfId="0" applyNumberFormat="1" applyBorder="1" applyAlignment="1">
      <alignment horizontal="right" wrapText="1"/>
    </xf>
    <xf numFmtId="0" fontId="0" fillId="0" borderId="10" xfId="0" applyBorder="1" applyAlignment="1">
      <alignment horizontal="right" wrapText="1"/>
    </xf>
    <xf numFmtId="164" fontId="0" fillId="0" borderId="10" xfId="0" applyNumberFormat="1" applyBorder="1" applyAlignment="1">
      <alignment horizontal="right" wrapText="1"/>
    </xf>
    <xf numFmtId="0" fontId="18" fillId="0" borderId="10" xfId="0" applyFont="1" applyBorder="1" applyAlignment="1">
      <alignment wrapText="1"/>
    </xf>
    <xf numFmtId="49" fontId="18" fillId="0" borderId="10" xfId="0" applyNumberFormat="1" applyFont="1" applyBorder="1" applyAlignment="1">
      <alignment wrapText="1"/>
    </xf>
    <xf numFmtId="14" fontId="18" fillId="0" borderId="10" xfId="0" applyNumberFormat="1" applyFont="1" applyBorder="1" applyAlignment="1">
      <alignment horizontal="right" wrapText="1"/>
    </xf>
    <xf numFmtId="0" fontId="18" fillId="0" borderId="10" xfId="0" applyFont="1" applyBorder="1" applyAlignment="1">
      <alignment horizontal="right" wrapText="1"/>
    </xf>
    <xf numFmtId="0" fontId="0" fillId="33" borderId="10" xfId="0" applyFill="1" applyBorder="1" applyAlignment="1">
      <alignment wrapText="1"/>
    </xf>
    <xf numFmtId="49" fontId="0" fillId="33" borderId="10" xfId="0" applyNumberFormat="1" applyFill="1" applyBorder="1" applyAlignment="1">
      <alignment wrapText="1"/>
    </xf>
    <xf numFmtId="0" fontId="0" fillId="33" borderId="10" xfId="0" applyNumberFormat="1" applyFill="1" applyBorder="1" applyAlignment="1">
      <alignment wrapText="1"/>
    </xf>
    <xf numFmtId="14" fontId="0" fillId="33" borderId="10" xfId="0" applyNumberFormat="1" applyFill="1" applyBorder="1" applyAlignment="1">
      <alignment horizontal="right" wrapText="1"/>
    </xf>
    <xf numFmtId="0" fontId="0" fillId="33" borderId="10" xfId="0" applyFill="1" applyBorder="1" applyAlignment="1">
      <alignment horizontal="right" wrapText="1"/>
    </xf>
    <xf numFmtId="164" fontId="0" fillId="33" borderId="10" xfId="0" applyNumberFormat="1" applyFill="1" applyBorder="1" applyAlignment="1">
      <alignment horizontal="right" wrapText="1"/>
    </xf>
    <xf numFmtId="16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365newcastle-my.sharepoint.com/personal/sarah_marshall_newcastle_gov_uk/Documents/HomeDriveFiles/My%20Documents/Contracts%20Reg/Corporate%20Contracts%20Register%20August%202026.xlsx" TargetMode="External"/><Relationship Id="rId1" Type="http://schemas.openxmlformats.org/officeDocument/2006/relationships/externalLinkPath" Target="Corporate%20Contracts%20Register%20Augus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gust 2026"/>
    </sheetNames>
    <sheetDataSet>
      <sheetData sheetId="0">
        <row r="1">
          <cell r="A1" t="str">
            <v>Contract Reference</v>
          </cell>
          <cell r="B1" t="str">
            <v>Contract Name</v>
          </cell>
          <cell r="C1" t="str">
            <v>Contract Reference</v>
          </cell>
          <cell r="D1" t="str">
            <v>Project/Contract Reference</v>
          </cell>
          <cell r="E1" t="str">
            <v>Description</v>
          </cell>
          <cell r="F1" t="str">
            <v>Record Type</v>
          </cell>
          <cell r="G1" t="str">
            <v>Parent Contract: Contract Name</v>
          </cell>
          <cell r="H1" t="str">
            <v>Goods/Works/Services?</v>
          </cell>
          <cell r="I1" t="str">
            <v>Division: Division</v>
          </cell>
          <cell r="J1" t="str">
            <v>ProClass Category: Category Name</v>
          </cell>
          <cell r="K1" t="str">
            <v>Sub-Category</v>
          </cell>
          <cell r="L1" t="str">
            <v>Start Date</v>
          </cell>
          <cell r="M1" t="str">
            <v>End Date</v>
          </cell>
          <cell r="N1" t="str">
            <v>Duration (months)</v>
          </cell>
          <cell r="O1" t="str">
            <v>Review Date</v>
          </cell>
          <cell r="P1" t="str">
            <v>Option to Extend Months</v>
          </cell>
          <cell r="Q1" t="str">
            <v>Recurring/One-Off?</v>
          </cell>
          <cell r="R1" t="str">
            <v>Estimated Value</v>
          </cell>
          <cell r="S1" t="str">
            <v>Estimated Annual Value</v>
          </cell>
          <cell r="T1" t="str">
            <v>Extension Exercised?</v>
          </cell>
          <cell r="U1" t="str">
            <v>Proximity to end</v>
          </cell>
          <cell r="V1" t="str">
            <v>Creditor Ref</v>
          </cell>
          <cell r="W1" t="str">
            <v>Supplier: Supplier Name</v>
          </cell>
          <cell r="X1" t="str">
            <v>Supplier: SME?</v>
          </cell>
          <cell r="Y1" t="str">
            <v>Supplier: Sector</v>
          </cell>
          <cell r="Z1" t="str">
            <v>Regulations</v>
          </cell>
          <cell r="AA1" t="str">
            <v>Route to Market</v>
          </cell>
          <cell r="AB1" t="str">
            <v>Status</v>
          </cell>
        </row>
        <row r="2">
          <cell r="A2" t="str">
            <v>C-012873</v>
          </cell>
          <cell r="B2" t="str">
            <v>(CCS) RM6099 Lot 2 - Moving Traffic Cameras</v>
          </cell>
          <cell r="C2" t="str">
            <v>C-012873</v>
          </cell>
          <cell r="E2" t="str">
            <v>Purchase of Moving Traffic Camera</v>
          </cell>
          <cell r="F2" t="str">
            <v>Contracts and Other Agreements (including Call Offs)</v>
          </cell>
          <cell r="G2" t="str">
            <v>(CCS) RM6099 Transport Technology and Associated Services</v>
          </cell>
          <cell r="H2" t="str">
            <v>Goods</v>
          </cell>
          <cell r="I2" t="str">
            <v>Transport</v>
          </cell>
          <cell r="J2" t="str">
            <v>Public Transport</v>
          </cell>
          <cell r="K2" t="str">
            <v>Passenger transport</v>
          </cell>
          <cell r="L2">
            <v>45533</v>
          </cell>
          <cell r="M2">
            <v>46262</v>
          </cell>
          <cell r="N2">
            <v>24</v>
          </cell>
          <cell r="O2">
            <v>46140</v>
          </cell>
          <cell r="P2" t="str">
            <v>12</v>
          </cell>
          <cell r="R2">
            <v>1100000</v>
          </cell>
          <cell r="S2">
            <v>550000</v>
          </cell>
          <cell r="T2" t="str">
            <v>0</v>
          </cell>
          <cell r="U2" t="str">
            <v>b) &lt;3 months</v>
          </cell>
          <cell r="V2" t="str">
            <v>415741</v>
          </cell>
          <cell r="W2" t="str">
            <v>YUNEX LIMITED</v>
          </cell>
          <cell r="X2" t="str">
            <v>Not SME</v>
          </cell>
          <cell r="Y2" t="str">
            <v>Private Sector</v>
          </cell>
          <cell r="Z2" t="str">
            <v>PCR 2015</v>
          </cell>
          <cell r="AA2" t="str">
            <v>Framework</v>
          </cell>
          <cell r="AB2" t="str">
            <v>Active</v>
          </cell>
        </row>
        <row r="3">
          <cell r="A3" t="str">
            <v>C-000130</v>
          </cell>
          <cell r="B3" t="str">
            <v>000130 - Lease Plus Agreement</v>
          </cell>
          <cell r="C3" t="str">
            <v>C-000130</v>
          </cell>
          <cell r="F3" t="str">
            <v>Contracts and Other Agreements (including Call Offs)</v>
          </cell>
          <cell r="H3" t="str">
            <v>Services</v>
          </cell>
          <cell r="I3" t="str">
            <v>Chief Executives</v>
          </cell>
          <cell r="J3" t="str">
            <v>Facilities &gt; Property Management</v>
          </cell>
          <cell r="K3" t="str">
            <v>Property management</v>
          </cell>
          <cell r="L3">
            <v>38296</v>
          </cell>
          <cell r="M3">
            <v>47427</v>
          </cell>
          <cell r="N3">
            <v>300</v>
          </cell>
          <cell r="O3">
            <v>47098</v>
          </cell>
          <cell r="P3" t="str">
            <v>0</v>
          </cell>
          <cell r="Q3" t="str">
            <v>No</v>
          </cell>
          <cell r="R3">
            <v>16000000</v>
          </cell>
          <cell r="S3">
            <v>640000</v>
          </cell>
          <cell r="T3" t="str">
            <v>0</v>
          </cell>
          <cell r="U3" t="str">
            <v>e) &gt;18 months</v>
          </cell>
          <cell r="V3" t="str">
            <v>091020</v>
          </cell>
          <cell r="W3" t="str">
            <v>NEWCASTLE AND NORTH TYNESIDE LIFT CO LTD</v>
          </cell>
          <cell r="X3" t="str">
            <v>SME</v>
          </cell>
          <cell r="Y3" t="str">
            <v>Third Sector</v>
          </cell>
          <cell r="Z3" t="str">
            <v>Pre-2015</v>
          </cell>
          <cell r="AB3" t="str">
            <v>Active</v>
          </cell>
        </row>
        <row r="4">
          <cell r="A4" t="str">
            <v>C-000171</v>
          </cell>
          <cell r="B4" t="str">
            <v>000171 - Waste recovery and disposal</v>
          </cell>
          <cell r="C4" t="str">
            <v>C-000171</v>
          </cell>
          <cell r="F4" t="str">
            <v>Contracts and Other Agreements (including Call Offs)</v>
          </cell>
          <cell r="H4" t="str">
            <v>Services</v>
          </cell>
          <cell r="I4" t="str">
            <v>Assistant Chief Executive</v>
          </cell>
          <cell r="J4" t="str">
            <v>Environmental &gt; Waste Management &gt; Waste Disposal</v>
          </cell>
          <cell r="K4" t="str">
            <v>Waste and recycling</v>
          </cell>
          <cell r="L4">
            <v>36982</v>
          </cell>
          <cell r="M4">
            <v>46843</v>
          </cell>
          <cell r="N4">
            <v>324</v>
          </cell>
          <cell r="O4">
            <v>45809</v>
          </cell>
          <cell r="P4" t="str">
            <v>0</v>
          </cell>
          <cell r="Q4" t="str">
            <v>No</v>
          </cell>
          <cell r="R4">
            <v>90000000</v>
          </cell>
          <cell r="S4">
            <v>3333333.33</v>
          </cell>
          <cell r="T4" t="str">
            <v>0</v>
          </cell>
          <cell r="U4" t="str">
            <v>e) &gt;18 months</v>
          </cell>
          <cell r="V4" t="str">
            <v>017085</v>
          </cell>
          <cell r="W4" t="str">
            <v>SUEZ RECYCLING &amp; RECOVERY HOLDINGS UK</v>
          </cell>
          <cell r="X4" t="str">
            <v>Not SME</v>
          </cell>
          <cell r="Y4" t="str">
            <v>Private Sector</v>
          </cell>
          <cell r="Z4" t="str">
            <v>Pre-2015</v>
          </cell>
          <cell r="AB4" t="str">
            <v>Active</v>
          </cell>
        </row>
        <row r="5">
          <cell r="A5" t="str">
            <v>C-000172</v>
          </cell>
          <cell r="B5" t="str">
            <v>000172 - Street Lighting PFI</v>
          </cell>
          <cell r="C5" t="str">
            <v>C-000172</v>
          </cell>
          <cell r="F5" t="str">
            <v>Framework Agreement</v>
          </cell>
          <cell r="H5" t="str">
            <v>Services</v>
          </cell>
          <cell r="I5" t="str">
            <v>Environment&amp;Regeneration</v>
          </cell>
          <cell r="J5" t="str">
            <v>Environmental &gt; Street Lighting</v>
          </cell>
          <cell r="K5" t="str">
            <v>Highways services and equipment</v>
          </cell>
          <cell r="L5">
            <v>38169</v>
          </cell>
          <cell r="M5">
            <v>47299</v>
          </cell>
          <cell r="N5">
            <v>300</v>
          </cell>
          <cell r="O5">
            <v>47119</v>
          </cell>
          <cell r="Q5" t="str">
            <v>No</v>
          </cell>
          <cell r="R5">
            <v>62500000</v>
          </cell>
          <cell r="S5">
            <v>2500000</v>
          </cell>
          <cell r="T5" t="str">
            <v>0</v>
          </cell>
          <cell r="U5" t="str">
            <v>e) &gt;18 months</v>
          </cell>
          <cell r="Z5" t="str">
            <v>Pre-2015</v>
          </cell>
          <cell r="AB5" t="str">
            <v>Active</v>
          </cell>
        </row>
        <row r="6">
          <cell r="A6" t="str">
            <v>C-006326</v>
          </cell>
          <cell r="B6" t="str">
            <v>000172 - Street Lighting PFI - SEC Lighting Services</v>
          </cell>
          <cell r="C6" t="str">
            <v>C-006326</v>
          </cell>
          <cell r="F6" t="str">
            <v>Framework Supplier</v>
          </cell>
          <cell r="G6" t="str">
            <v>000172 - Street Lighting PFI</v>
          </cell>
          <cell r="H6" t="str">
            <v>Services</v>
          </cell>
          <cell r="I6" t="str">
            <v>Environment&amp;Regeneration</v>
          </cell>
          <cell r="J6" t="str">
            <v>Environmental &gt; Street Lighting</v>
          </cell>
          <cell r="K6" t="str">
            <v>Highways services and equipment</v>
          </cell>
          <cell r="L6">
            <v>37993</v>
          </cell>
          <cell r="M6">
            <v>47298</v>
          </cell>
          <cell r="N6">
            <v>305</v>
          </cell>
          <cell r="O6">
            <v>47119</v>
          </cell>
          <cell r="P6" t="str">
            <v>0</v>
          </cell>
          <cell r="Q6" t="str">
            <v>No</v>
          </cell>
          <cell r="R6">
            <v>62500000</v>
          </cell>
          <cell r="S6">
            <v>2450980.39</v>
          </cell>
          <cell r="T6" t="str">
            <v>0</v>
          </cell>
          <cell r="U6" t="str">
            <v>e) &gt;18 months</v>
          </cell>
          <cell r="W6" t="str">
            <v xml:space="preserve"> SEC Lighting Services</v>
          </cell>
          <cell r="Z6" t="str">
            <v>Pre-2015</v>
          </cell>
          <cell r="AB6" t="str">
            <v>Active</v>
          </cell>
        </row>
        <row r="7">
          <cell r="A7" t="str">
            <v>C-010358</v>
          </cell>
          <cell r="B7" t="str">
            <v>000172 - Street Lighting PFI - Tay Valley Lighting (Newcastle and North Tyneside</v>
          </cell>
          <cell r="C7" t="str">
            <v>C-010358</v>
          </cell>
          <cell r="F7" t="str">
            <v>Framework Supplier</v>
          </cell>
          <cell r="G7" t="str">
            <v>000172 - Street Lighting PFI</v>
          </cell>
          <cell r="H7" t="str">
            <v>Services</v>
          </cell>
          <cell r="I7" t="str">
            <v>Environment&amp;Regeneration</v>
          </cell>
          <cell r="J7" t="str">
            <v>Environmental &gt; Street Lighting</v>
          </cell>
          <cell r="K7" t="str">
            <v>Highways services and equipment</v>
          </cell>
          <cell r="L7">
            <v>37993</v>
          </cell>
          <cell r="M7">
            <v>47298</v>
          </cell>
          <cell r="N7">
            <v>305</v>
          </cell>
          <cell r="O7">
            <v>47119</v>
          </cell>
          <cell r="P7" t="str">
            <v>0</v>
          </cell>
          <cell r="Q7" t="str">
            <v>No</v>
          </cell>
          <cell r="R7">
            <v>62500000</v>
          </cell>
          <cell r="S7">
            <v>2450980.39</v>
          </cell>
          <cell r="T7" t="str">
            <v>0</v>
          </cell>
          <cell r="U7" t="str">
            <v>e) &gt;18 months</v>
          </cell>
          <cell r="V7" t="str">
            <v>038024</v>
          </cell>
          <cell r="W7" t="str">
            <v>Tay Valley Lighting (Newcastle and North Tyneside) Ltd</v>
          </cell>
          <cell r="X7" t="str">
            <v>SME</v>
          </cell>
          <cell r="Y7" t="str">
            <v>Private Sector</v>
          </cell>
          <cell r="Z7" t="str">
            <v>Pre-2015</v>
          </cell>
          <cell r="AB7" t="str">
            <v>Active</v>
          </cell>
        </row>
        <row r="8">
          <cell r="A8" t="str">
            <v>C-006327</v>
          </cell>
          <cell r="B8" t="str">
            <v>000172 - Street Lighting PFI - Tay Valley Lighting Services</v>
          </cell>
          <cell r="C8" t="str">
            <v>C-006327</v>
          </cell>
          <cell r="F8" t="str">
            <v>Framework Supplier</v>
          </cell>
          <cell r="G8" t="str">
            <v>000172 - Street Lighting PFI</v>
          </cell>
          <cell r="H8" t="str">
            <v>Services</v>
          </cell>
          <cell r="I8" t="str">
            <v>Environment&amp;Regeneration</v>
          </cell>
          <cell r="J8" t="str">
            <v>Environmental &gt; Street Lighting</v>
          </cell>
          <cell r="K8" t="str">
            <v>Highways services and equipment</v>
          </cell>
          <cell r="L8">
            <v>37993</v>
          </cell>
          <cell r="M8">
            <v>47298</v>
          </cell>
          <cell r="N8">
            <v>305</v>
          </cell>
          <cell r="O8">
            <v>47119</v>
          </cell>
          <cell r="P8" t="str">
            <v>0</v>
          </cell>
          <cell r="Q8" t="str">
            <v>No</v>
          </cell>
          <cell r="R8">
            <v>62500000</v>
          </cell>
          <cell r="S8">
            <v>2450980.39</v>
          </cell>
          <cell r="T8" t="str">
            <v>0</v>
          </cell>
          <cell r="U8" t="str">
            <v>e) &gt;18 months</v>
          </cell>
          <cell r="V8" t="str">
            <v>079574</v>
          </cell>
          <cell r="W8" t="str">
            <v>TAY VALLEY LIGHTING</v>
          </cell>
          <cell r="X8" t="str">
            <v>SME</v>
          </cell>
          <cell r="Y8" t="str">
            <v>Private Sector</v>
          </cell>
          <cell r="Z8" t="str">
            <v>Pre-2015</v>
          </cell>
          <cell r="AB8" t="str">
            <v>Active</v>
          </cell>
        </row>
        <row r="9">
          <cell r="A9" t="str">
            <v>C-001508</v>
          </cell>
          <cell r="B9" t="str">
            <v>001508 - Provision of off site storage for paper documents and IT Tapes.</v>
          </cell>
          <cell r="C9" t="str">
            <v>C-001508</v>
          </cell>
          <cell r="E9" t="str">
            <v>001508 - Provision of off site storage for paper documents and IT Tapes.</v>
          </cell>
          <cell r="F9" t="str">
            <v>Contracts and Other Agreements (including Call Offs)</v>
          </cell>
          <cell r="H9" t="str">
            <v>Services</v>
          </cell>
          <cell r="I9" t="str">
            <v>Resources</v>
          </cell>
          <cell r="J9" t="str">
            <v>Facilities &gt; Document Archiving &amp; Storage</v>
          </cell>
          <cell r="K9" t="str">
            <v>Document archiving and storage</v>
          </cell>
          <cell r="L9">
            <v>39904</v>
          </cell>
          <cell r="M9">
            <v>46477</v>
          </cell>
          <cell r="N9">
            <v>216</v>
          </cell>
          <cell r="O9">
            <v>45930</v>
          </cell>
          <cell r="P9" t="str">
            <v>12</v>
          </cell>
          <cell r="Q9" t="str">
            <v>Recurring</v>
          </cell>
          <cell r="R9">
            <v>750000</v>
          </cell>
          <cell r="S9">
            <v>41666.67</v>
          </cell>
          <cell r="T9" t="str">
            <v>1</v>
          </cell>
          <cell r="U9" t="str">
            <v>c) 3-9 months</v>
          </cell>
          <cell r="V9" t="str">
            <v>011325</v>
          </cell>
          <cell r="W9" t="str">
            <v>DATASTOR</v>
          </cell>
          <cell r="X9" t="str">
            <v>SME</v>
          </cell>
          <cell r="Y9" t="str">
            <v>Private Sector</v>
          </cell>
          <cell r="Z9" t="str">
            <v>PCR 2015</v>
          </cell>
          <cell r="AA9" t="str">
            <v>Open Procedure</v>
          </cell>
          <cell r="AB9" t="str">
            <v>Active</v>
          </cell>
        </row>
        <row r="10">
          <cell r="A10" t="str">
            <v>C-003287</v>
          </cell>
          <cell r="B10" t="str">
            <v>003287 - Management of Tyne Tunnels</v>
          </cell>
          <cell r="C10" t="str">
            <v>C-003287</v>
          </cell>
          <cell r="F10" t="str">
            <v>Framework Agreement</v>
          </cell>
          <cell r="H10" t="str">
            <v>Services</v>
          </cell>
          <cell r="I10" t="str">
            <v>Environment&amp;Regeneration</v>
          </cell>
          <cell r="J10" t="str">
            <v>Consultancy &gt; Management</v>
          </cell>
          <cell r="K10" t="str">
            <v>Consultancy, professional advisory and training services</v>
          </cell>
          <cell r="L10">
            <v>39409</v>
          </cell>
          <cell r="M10">
            <v>50366</v>
          </cell>
          <cell r="N10">
            <v>360</v>
          </cell>
          <cell r="O10">
            <v>50001</v>
          </cell>
          <cell r="Q10" t="str">
            <v>Yes</v>
          </cell>
          <cell r="R10">
            <v>262000000</v>
          </cell>
          <cell r="S10">
            <v>8733333.3300000001</v>
          </cell>
          <cell r="T10" t="str">
            <v>0</v>
          </cell>
          <cell r="U10" t="str">
            <v>e) &gt;18 months</v>
          </cell>
          <cell r="Z10" t="str">
            <v>Pre-2015</v>
          </cell>
          <cell r="AB10" t="str">
            <v>Active</v>
          </cell>
        </row>
        <row r="11">
          <cell r="A11" t="str">
            <v>C-008397</v>
          </cell>
          <cell r="B11" t="str">
            <v>003287 - Management of Tyne Tunnels - TT2 Limited</v>
          </cell>
          <cell r="C11" t="str">
            <v>C-008397</v>
          </cell>
          <cell r="F11" t="str">
            <v>Contracts and Other Agreements (including Call Offs)</v>
          </cell>
          <cell r="G11" t="str">
            <v>003287 - Management of Tyne Tunnels</v>
          </cell>
          <cell r="H11" t="str">
            <v>Services</v>
          </cell>
          <cell r="I11" t="str">
            <v>Environment&amp;Regeneration</v>
          </cell>
          <cell r="J11" t="str">
            <v>Consultancy &gt; Management</v>
          </cell>
          <cell r="K11" t="str">
            <v>Consultancy, professional advisory and training services</v>
          </cell>
          <cell r="L11">
            <v>39409</v>
          </cell>
          <cell r="M11">
            <v>50366</v>
          </cell>
          <cell r="N11">
            <v>360</v>
          </cell>
          <cell r="O11">
            <v>50001</v>
          </cell>
          <cell r="P11" t="str">
            <v>120</v>
          </cell>
          <cell r="Q11" t="str">
            <v>Recurring</v>
          </cell>
          <cell r="R11">
            <v>262000000</v>
          </cell>
          <cell r="S11">
            <v>8733333.3300000001</v>
          </cell>
          <cell r="T11" t="str">
            <v>0</v>
          </cell>
          <cell r="U11" t="str">
            <v>e) &gt;18 months</v>
          </cell>
          <cell r="V11" t="str">
            <v>138411</v>
          </cell>
          <cell r="W11" t="str">
            <v>TT2 LTD</v>
          </cell>
          <cell r="X11" t="str">
            <v>SME</v>
          </cell>
          <cell r="Y11" t="str">
            <v>Private Sector</v>
          </cell>
          <cell r="Z11" t="str">
            <v>Pre-2015</v>
          </cell>
          <cell r="AB11" t="str">
            <v>Active</v>
          </cell>
        </row>
        <row r="12">
          <cell r="A12" t="str">
            <v>C-003674</v>
          </cell>
          <cell r="B12" t="str">
            <v>003674 - Management Services at Walker Riverside Quay</v>
          </cell>
          <cell r="C12" t="str">
            <v>C-003674</v>
          </cell>
          <cell r="E12" t="str">
            <v>Independent contractor to provide a quayside management service</v>
          </cell>
          <cell r="F12" t="str">
            <v>Contracts and Other Agreements (including Call Offs)</v>
          </cell>
          <cell r="H12" t="str">
            <v>Services</v>
          </cell>
          <cell r="I12" t="str">
            <v>Commissioning and Procurement</v>
          </cell>
          <cell r="J12" t="str">
            <v>Consultancy &gt; Property</v>
          </cell>
          <cell r="K12" t="str">
            <v>Consultancy, professional advisory and training services</v>
          </cell>
          <cell r="L12">
            <v>37104</v>
          </cell>
          <cell r="M12">
            <v>49613</v>
          </cell>
          <cell r="N12">
            <v>411</v>
          </cell>
          <cell r="P12" t="str">
            <v>N/A</v>
          </cell>
          <cell r="Q12" t="str">
            <v>No</v>
          </cell>
          <cell r="R12">
            <v>3700000</v>
          </cell>
          <cell r="S12">
            <v>108029.2</v>
          </cell>
          <cell r="T12" t="str">
            <v>0</v>
          </cell>
          <cell r="U12" t="str">
            <v>e) &gt;18 months</v>
          </cell>
          <cell r="V12" t="str">
            <v>210836</v>
          </cell>
          <cell r="W12" t="str">
            <v>SHEPHERD OFFSHORE LIMITED</v>
          </cell>
          <cell r="X12" t="str">
            <v>SME</v>
          </cell>
          <cell r="Y12" t="str">
            <v>Private Sector</v>
          </cell>
          <cell r="Z12" t="str">
            <v>Pre-2015</v>
          </cell>
          <cell r="AB12" t="str">
            <v>Active</v>
          </cell>
        </row>
        <row r="13">
          <cell r="A13" t="str">
            <v>C-003837</v>
          </cell>
          <cell r="B13" t="str">
            <v>003837 - Provision of the Unitary Charge for BSF Phase 1 Schools</v>
          </cell>
          <cell r="C13" t="str">
            <v>C-003837</v>
          </cell>
          <cell r="F13" t="str">
            <v>Framework Agreement</v>
          </cell>
          <cell r="H13" t="str">
            <v>Services</v>
          </cell>
          <cell r="J13" t="str">
            <v>Facilities &gt; Property Management</v>
          </cell>
          <cell r="K13" t="str">
            <v>Property management</v>
          </cell>
          <cell r="L13">
            <v>39268</v>
          </cell>
          <cell r="M13">
            <v>48822</v>
          </cell>
          <cell r="N13">
            <v>314</v>
          </cell>
          <cell r="O13">
            <v>48462</v>
          </cell>
          <cell r="Q13" t="str">
            <v>No</v>
          </cell>
          <cell r="R13">
            <v>115720211.90000001</v>
          </cell>
          <cell r="S13">
            <v>4422428.4800000004</v>
          </cell>
          <cell r="T13" t="str">
            <v>0</v>
          </cell>
          <cell r="U13" t="str">
            <v>e) &gt;18 months</v>
          </cell>
          <cell r="Z13" t="str">
            <v>Pre-2015</v>
          </cell>
          <cell r="AB13" t="str">
            <v>Active</v>
          </cell>
        </row>
        <row r="14">
          <cell r="A14" t="str">
            <v>C-008877</v>
          </cell>
          <cell r="B14" t="str">
            <v>003837 - Provision of the Unitary Charge for BSF Phase 1 Schools - Aura (Newcast</v>
          </cell>
          <cell r="C14" t="str">
            <v>C-008877</v>
          </cell>
          <cell r="F14" t="str">
            <v>Framework Supplier</v>
          </cell>
          <cell r="G14" t="str">
            <v>003837 - Provision of the Unitary Charge for BSF Phase 1 Schools</v>
          </cell>
          <cell r="H14" t="str">
            <v>Services</v>
          </cell>
          <cell r="J14" t="str">
            <v>Facilities &gt; Property Management</v>
          </cell>
          <cell r="K14" t="str">
            <v>Property management</v>
          </cell>
          <cell r="L14">
            <v>39268</v>
          </cell>
          <cell r="M14">
            <v>48822</v>
          </cell>
          <cell r="N14">
            <v>314</v>
          </cell>
          <cell r="O14">
            <v>48342</v>
          </cell>
          <cell r="P14" t="str">
            <v>0</v>
          </cell>
          <cell r="Q14" t="str">
            <v>No</v>
          </cell>
          <cell r="R14">
            <v>115720211.90000001</v>
          </cell>
          <cell r="S14">
            <v>4422428.4800000004</v>
          </cell>
          <cell r="T14" t="str">
            <v>0</v>
          </cell>
          <cell r="U14" t="str">
            <v>e) &gt;18 months</v>
          </cell>
          <cell r="V14" t="str">
            <v>180025</v>
          </cell>
          <cell r="W14" t="str">
            <v>AURA COMMUNITY AND LEISURE</v>
          </cell>
          <cell r="X14" t="str">
            <v>SME</v>
          </cell>
          <cell r="Y14" t="str">
            <v>Private Sector</v>
          </cell>
          <cell r="Z14" t="str">
            <v>Pre-2015</v>
          </cell>
          <cell r="AB14" t="str">
            <v>Active</v>
          </cell>
        </row>
        <row r="15">
          <cell r="A15" t="str">
            <v>C-008876</v>
          </cell>
          <cell r="B15" t="str">
            <v>003837 - Provision of the Unitary Charge for BSF Phase 1 Schools - Cofely</v>
          </cell>
          <cell r="C15" t="str">
            <v>C-008876</v>
          </cell>
          <cell r="F15" t="str">
            <v>Framework Supplier</v>
          </cell>
          <cell r="G15" t="str">
            <v>003837 - Provision of the Unitary Charge for BSF Phase 1 Schools</v>
          </cell>
          <cell r="H15" t="str">
            <v>Services</v>
          </cell>
          <cell r="J15" t="str">
            <v>Facilities &gt; Property Management</v>
          </cell>
          <cell r="K15" t="str">
            <v>Property management</v>
          </cell>
          <cell r="L15">
            <v>39268</v>
          </cell>
          <cell r="M15">
            <v>48822</v>
          </cell>
          <cell r="N15">
            <v>314</v>
          </cell>
          <cell r="O15">
            <v>48342</v>
          </cell>
          <cell r="P15" t="str">
            <v>0</v>
          </cell>
          <cell r="Q15" t="str">
            <v>No</v>
          </cell>
          <cell r="R15">
            <v>115720211.90000001</v>
          </cell>
          <cell r="S15">
            <v>4422428.4800000004</v>
          </cell>
          <cell r="T15" t="str">
            <v>0</v>
          </cell>
          <cell r="U15" t="str">
            <v>e) &gt;18 months</v>
          </cell>
          <cell r="V15" t="str">
            <v>202702</v>
          </cell>
          <cell r="W15" t="str">
            <v>LEND LEASE</v>
          </cell>
          <cell r="X15" t="str">
            <v>Not SME</v>
          </cell>
          <cell r="Y15" t="str">
            <v>Private Sector</v>
          </cell>
          <cell r="Z15" t="str">
            <v>Pre-2015</v>
          </cell>
          <cell r="AB15" t="str">
            <v>Active</v>
          </cell>
        </row>
        <row r="16">
          <cell r="A16" t="str">
            <v>C-003838</v>
          </cell>
          <cell r="B16" t="str">
            <v>003838 - Provision of the Unitary Charge for BSF Phase 2 Schools</v>
          </cell>
          <cell r="C16" t="str">
            <v>C-003838</v>
          </cell>
          <cell r="F16" t="str">
            <v>Framework Agreement</v>
          </cell>
          <cell r="H16" t="str">
            <v>Services</v>
          </cell>
          <cell r="J16" t="str">
            <v>Facilities &gt; Property Management</v>
          </cell>
          <cell r="K16" t="str">
            <v>Property management</v>
          </cell>
          <cell r="L16">
            <v>40143</v>
          </cell>
          <cell r="M16">
            <v>50130</v>
          </cell>
          <cell r="N16">
            <v>328</v>
          </cell>
          <cell r="O16">
            <v>49770</v>
          </cell>
          <cell r="Q16" t="str">
            <v>No</v>
          </cell>
          <cell r="R16">
            <v>87407869.400000006</v>
          </cell>
          <cell r="S16">
            <v>3197848.88</v>
          </cell>
          <cell r="T16" t="str">
            <v>0</v>
          </cell>
          <cell r="U16" t="str">
            <v>e) &gt;18 months</v>
          </cell>
          <cell r="Z16" t="str">
            <v>Pre-2015</v>
          </cell>
          <cell r="AB16" t="str">
            <v>Active</v>
          </cell>
        </row>
        <row r="17">
          <cell r="A17" t="str">
            <v>C-008879</v>
          </cell>
          <cell r="B17" t="str">
            <v>003838 - Provision of the Unitary Charge for BSF Phase 2 Schools - Aura (Newcast</v>
          </cell>
          <cell r="C17" t="str">
            <v>C-008879</v>
          </cell>
          <cell r="F17" t="str">
            <v>Framework Supplier</v>
          </cell>
          <cell r="G17" t="str">
            <v>003838 - Provision of the Unitary Charge for BSF Phase 2 Schools</v>
          </cell>
          <cell r="H17" t="str">
            <v>Services</v>
          </cell>
          <cell r="J17" t="str">
            <v>Facilities &gt; Property Management</v>
          </cell>
          <cell r="K17" t="str">
            <v>Property management</v>
          </cell>
          <cell r="L17">
            <v>40143</v>
          </cell>
          <cell r="M17">
            <v>50130</v>
          </cell>
          <cell r="N17">
            <v>328</v>
          </cell>
          <cell r="O17">
            <v>49798</v>
          </cell>
          <cell r="P17" t="str">
            <v>0</v>
          </cell>
          <cell r="Q17" t="str">
            <v>No</v>
          </cell>
          <cell r="R17">
            <v>87407869.400000006</v>
          </cell>
          <cell r="S17">
            <v>3197848.88</v>
          </cell>
          <cell r="T17" t="str">
            <v>0</v>
          </cell>
          <cell r="U17" t="str">
            <v>e) &gt;18 months</v>
          </cell>
          <cell r="V17" t="str">
            <v>180025</v>
          </cell>
          <cell r="W17" t="str">
            <v>AURA COMMUNITY AND LEISURE</v>
          </cell>
          <cell r="X17" t="str">
            <v>SME</v>
          </cell>
          <cell r="Y17" t="str">
            <v>Private Sector</v>
          </cell>
          <cell r="Z17" t="str">
            <v>Pre-2015</v>
          </cell>
          <cell r="AB17" t="str">
            <v>Active</v>
          </cell>
        </row>
        <row r="18">
          <cell r="A18" t="str">
            <v>C-008878</v>
          </cell>
          <cell r="B18" t="str">
            <v>003838 - Provision of the Unitary Charge for BSF Phase 2 Schools - Robertson Fac</v>
          </cell>
          <cell r="C18" t="str">
            <v>C-008878</v>
          </cell>
          <cell r="F18" t="str">
            <v>Framework Supplier</v>
          </cell>
          <cell r="G18" t="str">
            <v>003838 - Provision of the Unitary Charge for BSF Phase 2 Schools</v>
          </cell>
          <cell r="H18" t="str">
            <v>Services</v>
          </cell>
          <cell r="J18" t="str">
            <v>Facilities &gt; Property Management</v>
          </cell>
          <cell r="K18" t="str">
            <v>Property management</v>
          </cell>
          <cell r="L18">
            <v>40143</v>
          </cell>
          <cell r="M18">
            <v>50130</v>
          </cell>
          <cell r="N18">
            <v>328</v>
          </cell>
          <cell r="O18">
            <v>49798</v>
          </cell>
          <cell r="P18" t="str">
            <v>0</v>
          </cell>
          <cell r="Q18" t="str">
            <v>No</v>
          </cell>
          <cell r="R18">
            <v>87407869.400000006</v>
          </cell>
          <cell r="S18">
            <v>3197848.88</v>
          </cell>
          <cell r="T18" t="str">
            <v>0</v>
          </cell>
          <cell r="U18" t="str">
            <v>e) &gt;18 months</v>
          </cell>
          <cell r="V18" t="str">
            <v>092969</v>
          </cell>
          <cell r="W18" t="str">
            <v>ROBERTSON FACILITIES MANAGEMENT</v>
          </cell>
          <cell r="X18" t="str">
            <v>Not SME</v>
          </cell>
          <cell r="Y18" t="str">
            <v>Private Sector</v>
          </cell>
          <cell r="Z18" t="str">
            <v>Pre-2015</v>
          </cell>
          <cell r="AB18" t="str">
            <v>Active</v>
          </cell>
        </row>
        <row r="19">
          <cell r="A19" t="str">
            <v>C-003839</v>
          </cell>
          <cell r="B19" t="str">
            <v>003839 - Unitary Charge and Reconciliation Costs for BSF Schools</v>
          </cell>
          <cell r="C19" t="str">
            <v>C-003839</v>
          </cell>
          <cell r="F19" t="str">
            <v>Contracts and Other Agreements (including Call Offs)</v>
          </cell>
          <cell r="H19" t="str">
            <v>Services</v>
          </cell>
          <cell r="J19" t="str">
            <v>Facilities &gt; Property Management</v>
          </cell>
          <cell r="K19" t="str">
            <v>Property management</v>
          </cell>
          <cell r="L19">
            <v>37364</v>
          </cell>
          <cell r="M19">
            <v>47208</v>
          </cell>
          <cell r="N19">
            <v>323</v>
          </cell>
          <cell r="O19">
            <v>46876</v>
          </cell>
          <cell r="P19" t="str">
            <v>0</v>
          </cell>
          <cell r="Q19" t="str">
            <v>No</v>
          </cell>
          <cell r="R19">
            <v>200000000</v>
          </cell>
          <cell r="S19">
            <v>7430340.5599999996</v>
          </cell>
          <cell r="T19" t="str">
            <v>0</v>
          </cell>
          <cell r="U19" t="str">
            <v>e) &gt;18 months</v>
          </cell>
          <cell r="V19" t="str">
            <v>202702</v>
          </cell>
          <cell r="W19" t="str">
            <v>LEND LEASE</v>
          </cell>
          <cell r="X19" t="str">
            <v>Not SME</v>
          </cell>
          <cell r="Y19" t="str">
            <v>Private Sector</v>
          </cell>
          <cell r="Z19" t="str">
            <v>Pre-2015</v>
          </cell>
          <cell r="AB19" t="str">
            <v>Active</v>
          </cell>
        </row>
        <row r="20">
          <cell r="A20" t="str">
            <v>C-003883</v>
          </cell>
          <cell r="B20" t="str">
            <v>003883 - Procurement of a Leisure Concession</v>
          </cell>
          <cell r="C20" t="str">
            <v>C-003883</v>
          </cell>
          <cell r="F20" t="str">
            <v>Framework Agreement</v>
          </cell>
          <cell r="H20" t="str">
            <v>Services</v>
          </cell>
          <cell r="I20" t="str">
            <v>Culture and Tourism</v>
          </cell>
          <cell r="J20" t="str">
            <v>Legal &gt; Specialist Support</v>
          </cell>
          <cell r="K20" t="str">
            <v>Barrister services</v>
          </cell>
          <cell r="L20">
            <v>42349</v>
          </cell>
          <cell r="M20">
            <v>49653</v>
          </cell>
          <cell r="N20">
            <v>240</v>
          </cell>
          <cell r="O20">
            <v>49473</v>
          </cell>
          <cell r="Q20" t="str">
            <v>No</v>
          </cell>
          <cell r="R20">
            <v>1833333.33</v>
          </cell>
          <cell r="S20">
            <v>91666.67</v>
          </cell>
          <cell r="T20" t="str">
            <v>0</v>
          </cell>
          <cell r="U20" t="str">
            <v>e) &gt;18 months</v>
          </cell>
          <cell r="Z20" t="str">
            <v>PCR 2015</v>
          </cell>
          <cell r="AA20" t="str">
            <v>Open Procedure</v>
          </cell>
          <cell r="AB20" t="str">
            <v>Active</v>
          </cell>
        </row>
        <row r="21">
          <cell r="A21" t="str">
            <v>C-008881</v>
          </cell>
          <cell r="B21" t="str">
            <v>003883 - Procurement of a Leisure Concession - Greenwich Leisure Limited</v>
          </cell>
          <cell r="C21" t="str">
            <v>C-008881</v>
          </cell>
          <cell r="F21" t="str">
            <v>Framework Supplier</v>
          </cell>
          <cell r="G21" t="str">
            <v>003883 - Procurement of a Leisure Concession</v>
          </cell>
          <cell r="H21" t="str">
            <v>Services</v>
          </cell>
          <cell r="I21" t="str">
            <v>Culture and Tourism</v>
          </cell>
          <cell r="J21" t="str">
            <v>Legal &gt; Specialist Support</v>
          </cell>
          <cell r="K21" t="str">
            <v>Barrister services</v>
          </cell>
          <cell r="L21">
            <v>42320</v>
          </cell>
          <cell r="M21">
            <v>49593</v>
          </cell>
          <cell r="N21">
            <v>239</v>
          </cell>
          <cell r="O21">
            <v>49472</v>
          </cell>
          <cell r="P21" t="str">
            <v>0</v>
          </cell>
          <cell r="Q21" t="str">
            <v>No</v>
          </cell>
          <cell r="R21">
            <v>1833333.33</v>
          </cell>
          <cell r="S21">
            <v>92050.21</v>
          </cell>
          <cell r="T21" t="str">
            <v>0</v>
          </cell>
          <cell r="U21" t="str">
            <v>e) &gt;18 months</v>
          </cell>
          <cell r="V21" t="str">
            <v>255230</v>
          </cell>
          <cell r="W21" t="str">
            <v>GREENWICH LEISURE LIMITED</v>
          </cell>
          <cell r="X21" t="str">
            <v>Public Sector/Not known</v>
          </cell>
          <cell r="Y21" t="str">
            <v>Third Sector</v>
          </cell>
          <cell r="Z21" t="str">
            <v>PCR 2015</v>
          </cell>
          <cell r="AA21" t="str">
            <v>Open Procedure</v>
          </cell>
          <cell r="AB21" t="str">
            <v>Active</v>
          </cell>
        </row>
        <row r="22">
          <cell r="A22" t="str">
            <v>C-008880</v>
          </cell>
          <cell r="B22" t="str">
            <v>003883 - Procurement of a Leisure Concession - North Country Leisure Ltd</v>
          </cell>
          <cell r="C22" t="str">
            <v>C-008880</v>
          </cell>
          <cell r="F22" t="str">
            <v>Framework Supplier</v>
          </cell>
          <cell r="G22" t="str">
            <v>003883 - Procurement of a Leisure Concession</v>
          </cell>
          <cell r="H22" t="str">
            <v>Services</v>
          </cell>
          <cell r="I22" t="str">
            <v>Culture and Tourism</v>
          </cell>
          <cell r="J22" t="str">
            <v>Legal &gt; Specialist Support</v>
          </cell>
          <cell r="K22" t="str">
            <v>Barrister services</v>
          </cell>
          <cell r="L22">
            <v>42320</v>
          </cell>
          <cell r="M22">
            <v>49593</v>
          </cell>
          <cell r="N22">
            <v>239</v>
          </cell>
          <cell r="O22">
            <v>49472</v>
          </cell>
          <cell r="P22" t="str">
            <v>0</v>
          </cell>
          <cell r="Q22" t="str">
            <v>No</v>
          </cell>
          <cell r="R22">
            <v>1833333.33</v>
          </cell>
          <cell r="S22">
            <v>92050.21</v>
          </cell>
          <cell r="T22" t="str">
            <v>0</v>
          </cell>
          <cell r="U22" t="str">
            <v>e) &gt;18 months</v>
          </cell>
          <cell r="V22" t="str">
            <v>082387</v>
          </cell>
          <cell r="W22" t="str">
            <v>NORTH COUNTRY LEISURE LTD</v>
          </cell>
          <cell r="X22" t="str">
            <v>Not SME</v>
          </cell>
          <cell r="Y22" t="str">
            <v>Third Sector</v>
          </cell>
          <cell r="Z22" t="str">
            <v>PCR 2015</v>
          </cell>
          <cell r="AA22" t="str">
            <v>Open Procedure</v>
          </cell>
          <cell r="AB22" t="str">
            <v>Active</v>
          </cell>
        </row>
        <row r="23">
          <cell r="A23" t="str">
            <v>C-004375</v>
          </cell>
          <cell r="B23" t="str">
            <v>004375 - ReGenerate, Phase 1 - Newcastle Science Energy Centre</v>
          </cell>
          <cell r="C23" t="str">
            <v>C-004375</v>
          </cell>
          <cell r="F23" t="str">
            <v>Contracts and Other Agreements (including Call Offs)</v>
          </cell>
          <cell r="H23" t="str">
            <v>Services</v>
          </cell>
          <cell r="I23" t="str">
            <v>Capital Investment</v>
          </cell>
          <cell r="J23" t="str">
            <v>Consultancy &gt; Technical &amp; Feasibility</v>
          </cell>
          <cell r="K23" t="str">
            <v>Technical consultancy</v>
          </cell>
          <cell r="L23">
            <v>42695</v>
          </cell>
          <cell r="M23">
            <v>57711</v>
          </cell>
          <cell r="N23">
            <v>493</v>
          </cell>
          <cell r="O23">
            <v>57346</v>
          </cell>
          <cell r="Q23" t="str">
            <v>No</v>
          </cell>
          <cell r="R23">
            <v>60000000</v>
          </cell>
          <cell r="S23">
            <v>1460446.25</v>
          </cell>
          <cell r="T23" t="str">
            <v>0</v>
          </cell>
          <cell r="U23" t="str">
            <v>e) &gt;18 months</v>
          </cell>
          <cell r="V23" t="str">
            <v>306331</v>
          </cell>
          <cell r="W23" t="str">
            <v>Bring Energy Ltd</v>
          </cell>
          <cell r="X23" t="str">
            <v>SME</v>
          </cell>
          <cell r="Y23" t="str">
            <v>Private Sector</v>
          </cell>
          <cell r="Z23" t="str">
            <v>PCR 2015</v>
          </cell>
          <cell r="AA23" t="str">
            <v>Open Procedure</v>
          </cell>
          <cell r="AB23" t="str">
            <v>Active</v>
          </cell>
        </row>
        <row r="24">
          <cell r="A24" t="str">
            <v>C-011326</v>
          </cell>
          <cell r="B24" t="str">
            <v>004854 - Bus Shelter Advertising</v>
          </cell>
          <cell r="C24" t="str">
            <v>C-011326</v>
          </cell>
          <cell r="D24" t="str">
            <v>P-004854 / C-011326</v>
          </cell>
          <cell r="E24" t="str">
            <v>To carry out the provision, installation and maintenance of bus shelters across the city.</v>
          </cell>
          <cell r="F24" t="str">
            <v>Contracts and Other Agreements (including Call Offs)</v>
          </cell>
          <cell r="H24" t="str">
            <v>Services</v>
          </cell>
          <cell r="I24" t="str">
            <v>Place</v>
          </cell>
          <cell r="J24" t="str">
            <v>Facilities &gt; Advertising &gt; Not Elsewhere Classified</v>
          </cell>
          <cell r="K24" t="str">
            <v>PR and image</v>
          </cell>
          <cell r="L24">
            <v>43437</v>
          </cell>
          <cell r="M24">
            <v>47089</v>
          </cell>
          <cell r="N24">
            <v>120</v>
          </cell>
          <cell r="O24">
            <v>46905</v>
          </cell>
          <cell r="P24" t="str">
            <v>12 month 12 month 12 month 12 month 12 month</v>
          </cell>
          <cell r="Q24" t="str">
            <v>Recurring</v>
          </cell>
          <cell r="R24">
            <v>5000000</v>
          </cell>
          <cell r="S24">
            <v>500000</v>
          </cell>
          <cell r="T24" t="str">
            <v>0</v>
          </cell>
          <cell r="U24" t="str">
            <v>e) &gt;18 months</v>
          </cell>
          <cell r="V24" t="str">
            <v>334829</v>
          </cell>
          <cell r="W24" t="str">
            <v>CLEAR CHANNEL UK LIMITED</v>
          </cell>
          <cell r="X24" t="str">
            <v>Public Sector/Not known</v>
          </cell>
          <cell r="Y24" t="str">
            <v>Not known</v>
          </cell>
          <cell r="Z24" t="str">
            <v>PCR 2015</v>
          </cell>
          <cell r="AA24" t="str">
            <v>Open Procedure</v>
          </cell>
          <cell r="AB24" t="str">
            <v>Active</v>
          </cell>
        </row>
        <row r="25">
          <cell r="A25" t="str">
            <v>C-004927</v>
          </cell>
          <cell r="B25" t="str">
            <v>004927 - Winter Maintenance Service Provision</v>
          </cell>
          <cell r="C25" t="str">
            <v>C-004927</v>
          </cell>
          <cell r="F25" t="str">
            <v>Contract</v>
          </cell>
          <cell r="H25" t="str">
            <v>Services</v>
          </cell>
          <cell r="I25" t="str">
            <v>Operations</v>
          </cell>
          <cell r="J25" t="str">
            <v>Works &gt; Roads &gt; Repair &amp; Maintenance</v>
          </cell>
          <cell r="K25" t="str">
            <v>Highways works, repairs and maintenance</v>
          </cell>
          <cell r="L25">
            <v>42644</v>
          </cell>
          <cell r="M25">
            <v>46295</v>
          </cell>
          <cell r="N25">
            <v>120</v>
          </cell>
          <cell r="O25">
            <v>45381</v>
          </cell>
          <cell r="P25" t="str">
            <v>24</v>
          </cell>
          <cell r="Q25" t="str">
            <v>Recurring</v>
          </cell>
          <cell r="R25">
            <v>3238587.52</v>
          </cell>
          <cell r="S25">
            <v>323858.75</v>
          </cell>
          <cell r="T25" t="str">
            <v>1</v>
          </cell>
          <cell r="U25" t="str">
            <v>b) &lt;3 months</v>
          </cell>
          <cell r="V25" t="str">
            <v>286444</v>
          </cell>
          <cell r="W25" t="str">
            <v>COLAS LTD</v>
          </cell>
          <cell r="X25" t="str">
            <v>Not SME</v>
          </cell>
          <cell r="Y25" t="str">
            <v>Private Sector</v>
          </cell>
          <cell r="Z25" t="str">
            <v>PCR 2015</v>
          </cell>
          <cell r="AA25" t="str">
            <v>Open Procedure</v>
          </cell>
          <cell r="AB25" t="str">
            <v>Active</v>
          </cell>
        </row>
        <row r="26">
          <cell r="A26" t="str">
            <v>C-012450</v>
          </cell>
          <cell r="B26" t="str">
            <v>005455 - Social Care Case Management and Finance System</v>
          </cell>
          <cell r="C26" t="str">
            <v>C-012450</v>
          </cell>
          <cell r="D26" t="str">
            <v>P-005455 / C-012450</v>
          </cell>
          <cell r="E26" t="str">
            <v>005455 - Social Care Case Management and Finance System</v>
          </cell>
          <cell r="F26" t="str">
            <v>Framework Supplier</v>
          </cell>
          <cell r="H26" t="str">
            <v>Services</v>
          </cell>
          <cell r="I26" t="str">
            <v>ICT</v>
          </cell>
          <cell r="J26" t="str">
            <v>ICT &gt; Services &gt; Maintenance &amp; Support</v>
          </cell>
          <cell r="K26" t="str">
            <v>ICT services</v>
          </cell>
          <cell r="L26">
            <v>43490</v>
          </cell>
          <cell r="M26">
            <v>47142</v>
          </cell>
          <cell r="N26">
            <v>120</v>
          </cell>
          <cell r="O26">
            <v>46997</v>
          </cell>
          <cell r="P26" t="str">
            <v>1 x 36 months &amp; 2 x 12 months (1st 1 x 36 month option to extend enacted)</v>
          </cell>
          <cell r="Q26" t="str">
            <v>Recurring</v>
          </cell>
          <cell r="R26">
            <v>1258314</v>
          </cell>
          <cell r="S26">
            <v>125831.4</v>
          </cell>
          <cell r="T26" t="str">
            <v>1</v>
          </cell>
          <cell r="U26" t="str">
            <v>e) &gt;18 months</v>
          </cell>
          <cell r="V26" t="str">
            <v>104271</v>
          </cell>
          <cell r="W26" t="str">
            <v>CIVICA UK LTD</v>
          </cell>
          <cell r="X26" t="str">
            <v>Not SME</v>
          </cell>
          <cell r="Y26" t="str">
            <v>Private Sector</v>
          </cell>
          <cell r="Z26" t="str">
            <v>PCR 2015</v>
          </cell>
          <cell r="AA26" t="str">
            <v>Open Procedure</v>
          </cell>
          <cell r="AB26" t="str">
            <v>Active</v>
          </cell>
        </row>
        <row r="27">
          <cell r="A27" t="str">
            <v>C-005690</v>
          </cell>
          <cell r="B27" t="str">
            <v>005690 - Fleet Management System - Software, Licence and Support</v>
          </cell>
          <cell r="C27" t="str">
            <v>C-005690</v>
          </cell>
          <cell r="E27" t="str">
            <v>005690 - Fleet Management System - Software, Licence and Support</v>
          </cell>
          <cell r="F27" t="str">
            <v>Contracts and Other Agreements (including Call Offs)</v>
          </cell>
          <cell r="H27" t="str">
            <v>Services</v>
          </cell>
          <cell r="I27" t="str">
            <v>Building and Commercial Enterprise</v>
          </cell>
          <cell r="J27" t="str">
            <v>ICT &gt; Software &gt; Commercial Off-The-Shelf</v>
          </cell>
          <cell r="K27" t="str">
            <v>ICT software</v>
          </cell>
          <cell r="L27">
            <v>43843</v>
          </cell>
          <cell r="M27">
            <v>46399</v>
          </cell>
          <cell r="N27">
            <v>84</v>
          </cell>
          <cell r="O27">
            <v>46174</v>
          </cell>
          <cell r="P27" t="str">
            <v>12 months</v>
          </cell>
          <cell r="Q27" t="str">
            <v>No</v>
          </cell>
          <cell r="R27">
            <v>207410</v>
          </cell>
          <cell r="S27">
            <v>29630</v>
          </cell>
          <cell r="T27" t="str">
            <v>0</v>
          </cell>
          <cell r="U27" t="str">
            <v>c) 3-9 months</v>
          </cell>
          <cell r="V27" t="str">
            <v>104271</v>
          </cell>
          <cell r="W27" t="str">
            <v>CIVICA UK LTD</v>
          </cell>
          <cell r="X27" t="str">
            <v>Not SME</v>
          </cell>
          <cell r="Y27" t="str">
            <v>Private Sector</v>
          </cell>
          <cell r="Z27" t="str">
            <v>PCR 2015</v>
          </cell>
          <cell r="AA27" t="str">
            <v>Open Procedure</v>
          </cell>
          <cell r="AB27" t="str">
            <v>Active</v>
          </cell>
        </row>
        <row r="28">
          <cell r="A28" t="str">
            <v>C-006004</v>
          </cell>
          <cell r="B28" t="str">
            <v>006004 - Local Full Fibre Network</v>
          </cell>
          <cell r="C28" t="str">
            <v>C-006004</v>
          </cell>
          <cell r="E28" t="str">
            <v>006004 - Local Full Fibre Network</v>
          </cell>
          <cell r="F28" t="str">
            <v>Contracts and Other Agreements (including Call Offs)</v>
          </cell>
          <cell r="H28" t="str">
            <v>Services</v>
          </cell>
          <cell r="I28" t="str">
            <v>ICT</v>
          </cell>
          <cell r="J28" t="str">
            <v>ICT &gt; Telecommunications</v>
          </cell>
          <cell r="K28" t="str">
            <v>ICT telecoms</v>
          </cell>
          <cell r="L28">
            <v>44075</v>
          </cell>
          <cell r="M28">
            <v>51013</v>
          </cell>
          <cell r="N28">
            <v>228</v>
          </cell>
          <cell r="O28">
            <v>50283</v>
          </cell>
          <cell r="Q28" t="str">
            <v>Recurring</v>
          </cell>
          <cell r="R28">
            <v>3000000</v>
          </cell>
          <cell r="S28">
            <v>157894.74</v>
          </cell>
          <cell r="T28" t="str">
            <v>0</v>
          </cell>
          <cell r="U28" t="str">
            <v>e) &gt;18 months</v>
          </cell>
          <cell r="V28" t="str">
            <v>228289</v>
          </cell>
          <cell r="W28" t="str">
            <v>ASPIRE TECHNOLOGY SOLUTIONS LTD</v>
          </cell>
          <cell r="X28" t="str">
            <v>SME</v>
          </cell>
          <cell r="Y28" t="str">
            <v>Private Sector</v>
          </cell>
          <cell r="Z28" t="str">
            <v>PCR 2015</v>
          </cell>
          <cell r="AA28" t="str">
            <v>Framework</v>
          </cell>
          <cell r="AB28" t="str">
            <v>Active</v>
          </cell>
        </row>
        <row r="29">
          <cell r="A29" t="str">
            <v>C-006080</v>
          </cell>
          <cell r="B29" t="str">
            <v>006080 - Merchant Acquiring Service</v>
          </cell>
          <cell r="C29" t="str">
            <v>C-006080</v>
          </cell>
          <cell r="D29" t="str">
            <v>P-006080 / C-006080</v>
          </cell>
          <cell r="E29" t="str">
            <v>Merchant acquiring Services</v>
          </cell>
          <cell r="F29" t="str">
            <v>Contracts and Other Agreements (including Call Offs)</v>
          </cell>
          <cell r="H29" t="str">
            <v>Services</v>
          </cell>
          <cell r="I29" t="str">
            <v>Finance</v>
          </cell>
          <cell r="J29" t="str">
            <v>Financial &gt; Banking</v>
          </cell>
          <cell r="K29" t="str">
            <v>Audit, accountancy, banking, credit and pre-paid cards</v>
          </cell>
          <cell r="L29">
            <v>43221</v>
          </cell>
          <cell r="M29">
            <v>46326</v>
          </cell>
          <cell r="N29">
            <v>102</v>
          </cell>
          <cell r="P29" t="str">
            <v>5x12</v>
          </cell>
          <cell r="Q29" t="str">
            <v>Recurring</v>
          </cell>
          <cell r="R29">
            <v>612000</v>
          </cell>
          <cell r="S29">
            <v>72000</v>
          </cell>
          <cell r="T29" t="str">
            <v>1</v>
          </cell>
          <cell r="U29" t="str">
            <v>b) &lt;3 months</v>
          </cell>
          <cell r="V29" t="str">
            <v>309458</v>
          </cell>
          <cell r="W29" t="str">
            <v>LLOYDS BANK PLC</v>
          </cell>
          <cell r="X29" t="str">
            <v>Not SME</v>
          </cell>
          <cell r="Y29" t="str">
            <v>Private Sector</v>
          </cell>
          <cell r="Z29" t="str">
            <v>PCR 2015</v>
          </cell>
          <cell r="AA29" t="str">
            <v>Framework</v>
          </cell>
          <cell r="AB29" t="str">
            <v>Active</v>
          </cell>
        </row>
        <row r="30">
          <cell r="A30" t="str">
            <v>C-010855</v>
          </cell>
          <cell r="B30" t="str">
            <v>006315 - Payment Engine Software</v>
          </cell>
          <cell r="C30" t="str">
            <v>C-010855</v>
          </cell>
          <cell r="D30" t="str">
            <v>P-006315 / C-010855</v>
          </cell>
          <cell r="E30" t="str">
            <v>Payment engine software used by Revenues and Benefits.</v>
          </cell>
          <cell r="F30" t="str">
            <v>Contracts and Other Agreements (including Call Offs)</v>
          </cell>
          <cell r="H30" t="str">
            <v>Goods</v>
          </cell>
          <cell r="I30" t="str">
            <v>Finance</v>
          </cell>
          <cell r="J30" t="str">
            <v>ICT &gt; Software &gt; Commercial Off-The-Shelf</v>
          </cell>
          <cell r="K30" t="str">
            <v>ICT software</v>
          </cell>
          <cell r="L30">
            <v>43709</v>
          </cell>
          <cell r="M30">
            <v>46996</v>
          </cell>
          <cell r="N30">
            <v>108</v>
          </cell>
          <cell r="O30">
            <v>46722</v>
          </cell>
          <cell r="P30" t="str">
            <v>1 x 12 months</v>
          </cell>
          <cell r="R30">
            <v>900000</v>
          </cell>
          <cell r="S30">
            <v>100000</v>
          </cell>
          <cell r="T30" t="str">
            <v>0</v>
          </cell>
          <cell r="U30" t="str">
            <v>e) &gt;18 months</v>
          </cell>
          <cell r="V30" t="str">
            <v>295351</v>
          </cell>
          <cell r="W30" t="str">
            <v>PAY 360 LIMITED</v>
          </cell>
          <cell r="X30" t="str">
            <v>SME</v>
          </cell>
          <cell r="Y30" t="str">
            <v>Private Sector</v>
          </cell>
          <cell r="Z30" t="str">
            <v>PCR 2015</v>
          </cell>
          <cell r="AA30" t="str">
            <v>Open Procedure</v>
          </cell>
          <cell r="AB30" t="str">
            <v>Active</v>
          </cell>
        </row>
        <row r="31">
          <cell r="A31" t="str">
            <v>C-011359</v>
          </cell>
          <cell r="B31" t="str">
            <v>006365 - Supply of Electrical Equipment</v>
          </cell>
          <cell r="C31" t="str">
            <v>C-011359</v>
          </cell>
          <cell r="D31" t="str">
            <v>P-006365 / C-011359</v>
          </cell>
          <cell r="E31" t="str">
            <v>Supply of electrical equipment</v>
          </cell>
          <cell r="F31" t="str">
            <v>Framework Supplier</v>
          </cell>
          <cell r="H31" t="str">
            <v>Goods</v>
          </cell>
          <cell r="I31" t="str">
            <v>Building and Commercial Enterprise</v>
          </cell>
          <cell r="J31" t="str">
            <v>Building &gt; Electrical</v>
          </cell>
          <cell r="K31" t="str">
            <v>Building materials ? commercial, residential and housing</v>
          </cell>
          <cell r="L31">
            <v>43678</v>
          </cell>
          <cell r="M31">
            <v>46053</v>
          </cell>
          <cell r="N31">
            <v>78</v>
          </cell>
          <cell r="P31" t="str">
            <v>0</v>
          </cell>
          <cell r="Q31" t="str">
            <v>Recurring</v>
          </cell>
          <cell r="R31">
            <v>5000000</v>
          </cell>
          <cell r="S31">
            <v>769230.77</v>
          </cell>
          <cell r="T31" t="str">
            <v>0</v>
          </cell>
          <cell r="U31" t="str">
            <v>a) Expired</v>
          </cell>
          <cell r="V31" t="str">
            <v>058301</v>
          </cell>
          <cell r="W31" t="str">
            <v>EYRE &amp; ELLISTON LTD T/A EGS</v>
          </cell>
          <cell r="X31" t="str">
            <v>Not SME</v>
          </cell>
          <cell r="Y31" t="str">
            <v>Private Sector</v>
          </cell>
          <cell r="Z31" t="str">
            <v>PCR 2015</v>
          </cell>
          <cell r="AA31" t="str">
            <v>Open Procedure</v>
          </cell>
          <cell r="AB31" t="str">
            <v>Active - Renewal in Progress</v>
          </cell>
        </row>
        <row r="32">
          <cell r="A32" t="str">
            <v>C-012561</v>
          </cell>
          <cell r="B32" t="str">
            <v>006458 - Insurance provision and claims handling</v>
          </cell>
          <cell r="C32" t="str">
            <v>C-012561</v>
          </cell>
          <cell r="D32" t="str">
            <v>P-006458 / C-012561</v>
          </cell>
          <cell r="E32" t="str">
            <v>Insurance provision and claims handling</v>
          </cell>
          <cell r="F32" t="str">
            <v>Contracts and Other Agreements (including Call Offs)</v>
          </cell>
          <cell r="H32" t="str">
            <v>Services</v>
          </cell>
          <cell r="I32" t="str">
            <v>Finance</v>
          </cell>
          <cell r="J32" t="str">
            <v>Financial &gt; Insurance &gt; Not Elsewhere Classified</v>
          </cell>
          <cell r="K32" t="str">
            <v>Insurance services</v>
          </cell>
          <cell r="L32">
            <v>43556</v>
          </cell>
          <cell r="M32">
            <v>46477</v>
          </cell>
          <cell r="N32">
            <v>96</v>
          </cell>
          <cell r="O32">
            <v>46054</v>
          </cell>
          <cell r="P32" t="str">
            <v>1x12</v>
          </cell>
          <cell r="Q32" t="str">
            <v>Recurring</v>
          </cell>
          <cell r="R32">
            <v>15000000</v>
          </cell>
          <cell r="S32">
            <v>1875000</v>
          </cell>
          <cell r="T32" t="str">
            <v>1</v>
          </cell>
          <cell r="U32" t="str">
            <v>c) 3-9 months</v>
          </cell>
          <cell r="V32" t="str">
            <v>232719</v>
          </cell>
          <cell r="W32" t="str">
            <v>ZURICH MUNICIPAL</v>
          </cell>
          <cell r="X32" t="str">
            <v>Not SME</v>
          </cell>
          <cell r="Y32" t="str">
            <v>Private Sector</v>
          </cell>
          <cell r="Z32" t="str">
            <v>PCR 2015</v>
          </cell>
          <cell r="AA32" t="str">
            <v>Framework</v>
          </cell>
          <cell r="AB32" t="str">
            <v>Active</v>
          </cell>
        </row>
        <row r="33">
          <cell r="A33" t="str">
            <v>C-013694</v>
          </cell>
          <cell r="B33" t="str">
            <v>006947 - Hire of Tools, Equipment and Purchases</v>
          </cell>
          <cell r="C33" t="str">
            <v>C-013694</v>
          </cell>
          <cell r="D33" t="str">
            <v>P-006947 / C-013694</v>
          </cell>
          <cell r="E33" t="str">
            <v>Hire of small tools and equipment plus some related purchase</v>
          </cell>
          <cell r="F33" t="str">
            <v>Framework Agreement</v>
          </cell>
          <cell r="H33" t="str">
            <v>Services</v>
          </cell>
          <cell r="I33" t="str">
            <v>Facilities Services and Civic Management</v>
          </cell>
          <cell r="J33" t="str">
            <v>Building &gt; Machine Tools</v>
          </cell>
          <cell r="K33" t="str">
            <v>Building materials ? commercial, residential and housing</v>
          </cell>
          <cell r="L33">
            <v>43957</v>
          </cell>
          <cell r="M33">
            <v>45417</v>
          </cell>
          <cell r="N33">
            <v>48</v>
          </cell>
          <cell r="P33" t="str">
            <v>2 x12 months</v>
          </cell>
          <cell r="R33">
            <v>246000</v>
          </cell>
          <cell r="S33">
            <v>61500</v>
          </cell>
          <cell r="T33" t="str">
            <v>1</v>
          </cell>
          <cell r="Z33" t="str">
            <v>PCR 2015</v>
          </cell>
          <cell r="AA33" t="str">
            <v>Open Procedure</v>
          </cell>
          <cell r="AB33" t="str">
            <v>Active - Renewal in Progress</v>
          </cell>
        </row>
        <row r="34">
          <cell r="A34" t="str">
            <v>C-011742</v>
          </cell>
          <cell r="B34" t="str">
            <v>006947 - Hire of Tools, Equipment and Purchases</v>
          </cell>
          <cell r="C34" t="str">
            <v>C-011742</v>
          </cell>
          <cell r="D34" t="str">
            <v>P-006947 / C-011742</v>
          </cell>
          <cell r="E34" t="str">
            <v>Hire of small tools and equipment plus some related purchase</v>
          </cell>
          <cell r="F34" t="str">
            <v>Framework Supplier</v>
          </cell>
          <cell r="G34" t="str">
            <v>006947 - Hire of Tools, Equipment and Purchases</v>
          </cell>
          <cell r="H34" t="str">
            <v>Services</v>
          </cell>
          <cell r="I34" t="str">
            <v>Facilities Services and Civic Management</v>
          </cell>
          <cell r="J34" t="str">
            <v>Building &gt; Machine Tools</v>
          </cell>
          <cell r="K34" t="str">
            <v>Building materials ? commercial, residential and housing</v>
          </cell>
          <cell r="L34">
            <v>43957</v>
          </cell>
          <cell r="M34">
            <v>45417</v>
          </cell>
          <cell r="N34">
            <v>48</v>
          </cell>
          <cell r="P34" t="str">
            <v>2 x12 months</v>
          </cell>
          <cell r="R34">
            <v>246000</v>
          </cell>
          <cell r="S34">
            <v>61500</v>
          </cell>
          <cell r="T34" t="str">
            <v>1</v>
          </cell>
          <cell r="V34" t="str">
            <v>107755</v>
          </cell>
          <cell r="W34" t="str">
            <v>ONE STOP HIRE LIMITED</v>
          </cell>
          <cell r="X34" t="str">
            <v>SME</v>
          </cell>
          <cell r="Y34" t="str">
            <v>Public Sector</v>
          </cell>
          <cell r="Z34" t="str">
            <v>PCR 2015</v>
          </cell>
          <cell r="AA34" t="str">
            <v>Open Procedure</v>
          </cell>
          <cell r="AB34" t="str">
            <v>Active - Renewal in Progress</v>
          </cell>
        </row>
        <row r="35">
          <cell r="A35" t="str">
            <v>C-011630</v>
          </cell>
          <cell r="B35" t="str">
            <v>006947 - Hire of Tools, Equipment and Purchases</v>
          </cell>
          <cell r="C35" t="str">
            <v>C-011630</v>
          </cell>
          <cell r="D35" t="str">
            <v>P-006947 / C-011630</v>
          </cell>
          <cell r="E35" t="str">
            <v>Hire of small tools and equipment plus some related purchase</v>
          </cell>
          <cell r="F35" t="str">
            <v>Framework Supplier</v>
          </cell>
          <cell r="G35" t="str">
            <v>006947 - Hire of Tools, Equipment and Purchases</v>
          </cell>
          <cell r="H35" t="str">
            <v>Services</v>
          </cell>
          <cell r="I35" t="str">
            <v>Facilities Services and Civic Management</v>
          </cell>
          <cell r="J35" t="str">
            <v>Building &gt; Machine Tools</v>
          </cell>
          <cell r="K35" t="str">
            <v>Building materials ? commercial, residential and housing</v>
          </cell>
          <cell r="L35">
            <v>43957</v>
          </cell>
          <cell r="M35">
            <v>45417</v>
          </cell>
          <cell r="N35">
            <v>48</v>
          </cell>
          <cell r="O35">
            <v>44565</v>
          </cell>
          <cell r="P35" t="str">
            <v>1 x12 months</v>
          </cell>
          <cell r="R35">
            <v>246000</v>
          </cell>
          <cell r="S35">
            <v>61500</v>
          </cell>
          <cell r="T35" t="str">
            <v>1</v>
          </cell>
          <cell r="V35" t="str">
            <v>107755</v>
          </cell>
          <cell r="W35" t="str">
            <v>ONE STOP HIRE LIMITED</v>
          </cell>
          <cell r="X35" t="str">
            <v>SME</v>
          </cell>
          <cell r="Y35" t="str">
            <v>Public Sector</v>
          </cell>
          <cell r="Z35" t="str">
            <v>PCR 2015</v>
          </cell>
          <cell r="AA35" t="str">
            <v>Open Procedure</v>
          </cell>
          <cell r="AB35" t="str">
            <v>Active - Renewal in Progress</v>
          </cell>
        </row>
        <row r="36">
          <cell r="A36" t="str">
            <v>C-011744</v>
          </cell>
          <cell r="B36" t="str">
            <v>006947 - Hire of Tools, Equipment and Purchases</v>
          </cell>
          <cell r="C36" t="str">
            <v>C-011744</v>
          </cell>
          <cell r="D36" t="str">
            <v>P-006947 / C-011744</v>
          </cell>
          <cell r="E36" t="str">
            <v>Hire of small tools and equipment plus some related purchase</v>
          </cell>
          <cell r="F36" t="str">
            <v>Framework Supplier</v>
          </cell>
          <cell r="G36" t="str">
            <v>006947 - Hire of Tools, Equipment and Purchases</v>
          </cell>
          <cell r="H36" t="str">
            <v>Services</v>
          </cell>
          <cell r="I36" t="str">
            <v>Facilities Services and Civic Management</v>
          </cell>
          <cell r="J36" t="str">
            <v>Building &gt; Machine Tools</v>
          </cell>
          <cell r="K36" t="str">
            <v>Building materials ? commercial, residential and housing</v>
          </cell>
          <cell r="L36">
            <v>43957</v>
          </cell>
          <cell r="M36">
            <v>45417</v>
          </cell>
          <cell r="N36">
            <v>48</v>
          </cell>
          <cell r="P36" t="str">
            <v>2 x12 months</v>
          </cell>
          <cell r="R36">
            <v>246000</v>
          </cell>
          <cell r="S36">
            <v>61500</v>
          </cell>
          <cell r="T36" t="str">
            <v>1</v>
          </cell>
          <cell r="V36" t="str">
            <v>117491</v>
          </cell>
          <cell r="W36" t="str">
            <v>BRANDON HIRE PLC</v>
          </cell>
          <cell r="X36" t="str">
            <v>Not SME</v>
          </cell>
          <cell r="Y36" t="str">
            <v>Private Sector</v>
          </cell>
          <cell r="Z36" t="str">
            <v>PCR 2015</v>
          </cell>
          <cell r="AA36" t="str">
            <v>Open Procedure</v>
          </cell>
          <cell r="AB36" t="str">
            <v>Active - Renewal in Progress</v>
          </cell>
        </row>
        <row r="37">
          <cell r="A37" t="str">
            <v>C-011743</v>
          </cell>
          <cell r="B37" t="str">
            <v>006947 - Hire of Tools, Equipment and Purchases</v>
          </cell>
          <cell r="C37" t="str">
            <v>C-011743</v>
          </cell>
          <cell r="D37" t="str">
            <v>P-006947 / C-011743</v>
          </cell>
          <cell r="E37" t="str">
            <v>Hire of small tools and equipment plus some related purchase</v>
          </cell>
          <cell r="F37" t="str">
            <v>Framework Supplier</v>
          </cell>
          <cell r="G37" t="str">
            <v>006947 - Hire of Tools, Equipment and Purchases</v>
          </cell>
          <cell r="H37" t="str">
            <v>Services</v>
          </cell>
          <cell r="I37" t="str">
            <v>Facilities Services and Civic Management</v>
          </cell>
          <cell r="J37" t="str">
            <v>Building &gt; Machine Tools</v>
          </cell>
          <cell r="K37" t="str">
            <v>Building materials ? commercial, residential and housing</v>
          </cell>
          <cell r="L37">
            <v>43957</v>
          </cell>
          <cell r="M37">
            <v>45417</v>
          </cell>
          <cell r="N37">
            <v>48</v>
          </cell>
          <cell r="P37" t="str">
            <v>2 x12 months</v>
          </cell>
          <cell r="R37">
            <v>246000</v>
          </cell>
          <cell r="S37">
            <v>61500</v>
          </cell>
          <cell r="T37" t="str">
            <v>1</v>
          </cell>
          <cell r="V37" t="str">
            <v>004716</v>
          </cell>
          <cell r="W37" t="str">
            <v>SUNBELT RENTALS LTD</v>
          </cell>
          <cell r="X37" t="str">
            <v>Not SME</v>
          </cell>
          <cell r="Y37" t="str">
            <v>Private Sector</v>
          </cell>
          <cell r="Z37" t="str">
            <v>PCR 2015</v>
          </cell>
          <cell r="AA37" t="str">
            <v>Open Procedure</v>
          </cell>
          <cell r="AB37" t="str">
            <v>Active - Renewal in Progress</v>
          </cell>
        </row>
        <row r="38">
          <cell r="A38" t="str">
            <v>C-011605</v>
          </cell>
          <cell r="B38" t="str">
            <v>006988 - Registrars Diary and Ceremony Booking system</v>
          </cell>
          <cell r="C38" t="str">
            <v>C-011605</v>
          </cell>
          <cell r="D38" t="str">
            <v>P-006988 / C-011605</v>
          </cell>
          <cell r="E38" t="str">
            <v>Online Diary and Room Booking System</v>
          </cell>
          <cell r="F38" t="str">
            <v>Contracts and Other Agreements (including Call Offs)</v>
          </cell>
          <cell r="H38" t="str">
            <v>Services</v>
          </cell>
          <cell r="I38" t="str">
            <v>Facilities Services and Civic Management</v>
          </cell>
          <cell r="J38" t="str">
            <v>ICT &gt; Software</v>
          </cell>
          <cell r="K38" t="str">
            <v>ICT software</v>
          </cell>
          <cell r="L38">
            <v>43891</v>
          </cell>
          <cell r="M38">
            <v>46446</v>
          </cell>
          <cell r="N38">
            <v>84</v>
          </cell>
          <cell r="O38">
            <v>46081</v>
          </cell>
          <cell r="P38" t="str">
            <v>No further extensions available</v>
          </cell>
          <cell r="R38">
            <v>42000</v>
          </cell>
          <cell r="S38">
            <v>6000</v>
          </cell>
          <cell r="T38" t="str">
            <v>0</v>
          </cell>
          <cell r="U38" t="str">
            <v>c) 3-9 months</v>
          </cell>
          <cell r="V38" t="str">
            <v>213392</v>
          </cell>
          <cell r="W38" t="str">
            <v>STOPFORD INFORMATION SYSTEMS LTD</v>
          </cell>
          <cell r="X38" t="str">
            <v>SME</v>
          </cell>
          <cell r="Y38" t="str">
            <v>Private Sector</v>
          </cell>
          <cell r="Z38" t="str">
            <v>PCR 2015</v>
          </cell>
          <cell r="AA38" t="str">
            <v>Open Procedure</v>
          </cell>
          <cell r="AB38" t="str">
            <v>Active</v>
          </cell>
        </row>
        <row r="39">
          <cell r="A39" t="str">
            <v>C-011692</v>
          </cell>
          <cell r="B39" t="str">
            <v>007057 Westgate College Concession</v>
          </cell>
          <cell r="C39" t="str">
            <v>C-011692</v>
          </cell>
          <cell r="D39" t="str">
            <v>P-007057 / C-011692</v>
          </cell>
          <cell r="E39" t="str">
            <v>Café service provision at Westgate College</v>
          </cell>
          <cell r="F39" t="str">
            <v>Contract</v>
          </cell>
          <cell r="H39" t="str">
            <v>Services</v>
          </cell>
          <cell r="I39" t="str">
            <v>Facilities Services and Civic Management</v>
          </cell>
          <cell r="J39" t="str">
            <v>Catering &gt; Food &amp; Beverages</v>
          </cell>
          <cell r="K39" t="str">
            <v>Catering and banqueting</v>
          </cell>
          <cell r="L39">
            <v>43831</v>
          </cell>
          <cell r="M39">
            <v>47848</v>
          </cell>
          <cell r="N39">
            <v>132</v>
          </cell>
          <cell r="R39">
            <v>1000000</v>
          </cell>
          <cell r="S39">
            <v>90909.09</v>
          </cell>
          <cell r="T39" t="str">
            <v>0</v>
          </cell>
          <cell r="U39" t="str">
            <v>e) &gt;18 months</v>
          </cell>
          <cell r="V39" t="str">
            <v>269203</v>
          </cell>
          <cell r="W39" t="str">
            <v>FOODWORKS COFFEE SHOP &amp; CATERING</v>
          </cell>
          <cell r="X39" t="str">
            <v>SME</v>
          </cell>
          <cell r="Y39" t="str">
            <v>Private Sector</v>
          </cell>
          <cell r="Z39" t="str">
            <v>PCR 2015</v>
          </cell>
          <cell r="AA39" t="str">
            <v>Direct Award</v>
          </cell>
          <cell r="AB39" t="str">
            <v>Active</v>
          </cell>
        </row>
        <row r="40">
          <cell r="A40" t="str">
            <v>C-012817</v>
          </cell>
          <cell r="B40" t="str">
            <v>007083 NEPO Food &amp; General Provisions Framework Contract</v>
          </cell>
          <cell r="C40" t="str">
            <v>C-012817</v>
          </cell>
          <cell r="E40" t="str">
            <v>LOT 4 FRUIT VEG EGGS</v>
          </cell>
          <cell r="F40" t="str">
            <v>Framework Supplier</v>
          </cell>
          <cell r="G40" t="str">
            <v>007083 NEPO Food &amp; General Provisions Framework Contract</v>
          </cell>
          <cell r="H40" t="str">
            <v>Goods</v>
          </cell>
          <cell r="I40" t="str">
            <v>Facilities Services and Civic Management</v>
          </cell>
          <cell r="J40" t="str">
            <v>Catering &gt; Banquet &amp; Catering</v>
          </cell>
          <cell r="K40" t="str">
            <v>Catering and banqueting</v>
          </cell>
          <cell r="L40">
            <v>43831</v>
          </cell>
          <cell r="M40">
            <v>46599</v>
          </cell>
          <cell r="N40">
            <v>91</v>
          </cell>
          <cell r="S40">
            <v>0</v>
          </cell>
          <cell r="T40" t="str">
            <v>0</v>
          </cell>
          <cell r="U40" t="str">
            <v>d) 9-18 months</v>
          </cell>
          <cell r="V40" t="str">
            <v>079776</v>
          </cell>
          <cell r="W40" t="str">
            <v>JR HOLLAND FOODSERVICES</v>
          </cell>
          <cell r="X40" t="str">
            <v>SME</v>
          </cell>
          <cell r="Y40" t="str">
            <v>Private Sector</v>
          </cell>
          <cell r="Z40" t="str">
            <v>PCR 2015</v>
          </cell>
          <cell r="AA40" t="str">
            <v>Framework</v>
          </cell>
          <cell r="AB40" t="str">
            <v>Active</v>
          </cell>
        </row>
        <row r="41">
          <cell r="A41" t="str">
            <v>C-012816</v>
          </cell>
          <cell r="B41" t="str">
            <v>007083 NEPO Food &amp; General Provisions Framework Contract</v>
          </cell>
          <cell r="C41" t="str">
            <v>C-012816</v>
          </cell>
          <cell r="E41" t="str">
            <v>LOT 3 MEAT SAUSAGE AND POULTRY</v>
          </cell>
          <cell r="F41" t="str">
            <v>Framework Supplier</v>
          </cell>
          <cell r="G41" t="str">
            <v>007083 NEPO Food &amp; General Provisions Framework Contract</v>
          </cell>
          <cell r="H41" t="str">
            <v>Goods</v>
          </cell>
          <cell r="I41" t="str">
            <v>Facilities Services and Civic Management</v>
          </cell>
          <cell r="J41" t="str">
            <v>Catering &gt; Banquet &amp; Catering</v>
          </cell>
          <cell r="K41" t="str">
            <v>Catering and banqueting</v>
          </cell>
          <cell r="L41">
            <v>43831</v>
          </cell>
          <cell r="M41">
            <v>46599</v>
          </cell>
          <cell r="N41">
            <v>91</v>
          </cell>
          <cell r="S41">
            <v>0</v>
          </cell>
          <cell r="T41" t="str">
            <v>0</v>
          </cell>
          <cell r="U41" t="str">
            <v>d) 9-18 months</v>
          </cell>
          <cell r="V41" t="str">
            <v>198479</v>
          </cell>
          <cell r="W41" t="str">
            <v>FREEMAN CATERING BUTCHERS</v>
          </cell>
          <cell r="X41" t="str">
            <v>SME</v>
          </cell>
          <cell r="Y41" t="str">
            <v>Private Sector</v>
          </cell>
          <cell r="Z41" t="str">
            <v>PCR 2015</v>
          </cell>
          <cell r="AA41" t="str">
            <v>Framework</v>
          </cell>
          <cell r="AB41" t="str">
            <v>Active</v>
          </cell>
        </row>
        <row r="42">
          <cell r="A42" t="str">
            <v>C-012815</v>
          </cell>
          <cell r="B42" t="str">
            <v>007083 NEPO Food &amp; General Provisions Framework Contract</v>
          </cell>
          <cell r="C42" t="str">
            <v>C-012815</v>
          </cell>
          <cell r="E42" t="str">
            <v>LOT 2 FROZEN FOOD</v>
          </cell>
          <cell r="F42" t="str">
            <v>Framework Supplier</v>
          </cell>
          <cell r="G42" t="str">
            <v>007083 NEPO Food &amp; General Provisions Framework Contract</v>
          </cell>
          <cell r="H42" t="str">
            <v>Goods</v>
          </cell>
          <cell r="I42" t="str">
            <v>Facilities Services and Civic Management</v>
          </cell>
          <cell r="J42" t="str">
            <v>Catering &gt; Banquet &amp; Catering</v>
          </cell>
          <cell r="K42" t="str">
            <v>Catering and banqueting</v>
          </cell>
          <cell r="L42">
            <v>43831</v>
          </cell>
          <cell r="M42">
            <v>46599</v>
          </cell>
          <cell r="N42">
            <v>91</v>
          </cell>
          <cell r="S42">
            <v>0</v>
          </cell>
          <cell r="T42" t="str">
            <v>0</v>
          </cell>
          <cell r="U42" t="str">
            <v>d) 9-18 months</v>
          </cell>
          <cell r="V42" t="str">
            <v>260213</v>
          </cell>
          <cell r="W42" t="str">
            <v>HOPWELLS LTD</v>
          </cell>
          <cell r="X42" t="str">
            <v>SME</v>
          </cell>
          <cell r="Y42" t="str">
            <v>Private Sector</v>
          </cell>
          <cell r="Z42" t="str">
            <v>PCR 2015</v>
          </cell>
          <cell r="AA42" t="str">
            <v>Framework</v>
          </cell>
          <cell r="AB42" t="str">
            <v>Active</v>
          </cell>
        </row>
        <row r="43">
          <cell r="A43" t="str">
            <v>C-014155</v>
          </cell>
          <cell r="B43" t="str">
            <v>007083 NEPO Food &amp; General Provisions Framework Contract</v>
          </cell>
          <cell r="C43" t="str">
            <v>C-014155</v>
          </cell>
          <cell r="D43" t="str">
            <v>P-009065 / C-014155</v>
          </cell>
          <cell r="E43" t="str">
            <v>LOT 2 FROZEN FOOD</v>
          </cell>
          <cell r="F43" t="str">
            <v>Framework Supplier</v>
          </cell>
          <cell r="H43" t="str">
            <v>Goods</v>
          </cell>
          <cell r="I43" t="str">
            <v>Facilities Services and Civic Management</v>
          </cell>
          <cell r="J43" t="str">
            <v>Catering &gt; Food &amp; Beverages &gt; School Milk</v>
          </cell>
          <cell r="K43" t="str">
            <v>Catering and banqueting</v>
          </cell>
          <cell r="L43">
            <v>45839</v>
          </cell>
          <cell r="M43">
            <v>46569</v>
          </cell>
          <cell r="N43">
            <v>24</v>
          </cell>
          <cell r="O43">
            <v>46023</v>
          </cell>
          <cell r="P43" t="str">
            <v>none</v>
          </cell>
          <cell r="R43">
            <v>0</v>
          </cell>
          <cell r="S43">
            <v>0</v>
          </cell>
          <cell r="T43" t="str">
            <v>0</v>
          </cell>
          <cell r="U43" t="str">
            <v>d) 9-18 months</v>
          </cell>
          <cell r="V43" t="str">
            <v>398362</v>
          </cell>
          <cell r="W43" t="str">
            <v>BRAKES</v>
          </cell>
          <cell r="X43" t="str">
            <v>Not SME</v>
          </cell>
          <cell r="Y43" t="str">
            <v>Private Sector</v>
          </cell>
          <cell r="Z43" t="str">
            <v>PA 2023</v>
          </cell>
          <cell r="AA43" t="str">
            <v>Framework</v>
          </cell>
          <cell r="AB43" t="str">
            <v>Active</v>
          </cell>
        </row>
        <row r="44">
          <cell r="A44" t="str">
            <v>C-014096</v>
          </cell>
          <cell r="B44" t="str">
            <v>007083 NEPO Food &amp; General Provisions Framework Contract</v>
          </cell>
          <cell r="C44" t="str">
            <v>C-014096</v>
          </cell>
          <cell r="E44" t="str">
            <v>LOT 2 FROZEN https://open-uk.org/contracts-register</v>
          </cell>
          <cell r="F44" t="str">
            <v>Framework Supplier</v>
          </cell>
          <cell r="G44" t="str">
            <v>007083 NEPO Food &amp; General Provisions Framework Contract</v>
          </cell>
          <cell r="H44" t="str">
            <v>Goods</v>
          </cell>
          <cell r="I44" t="str">
            <v>Facilities Services and Civic Management</v>
          </cell>
          <cell r="J44" t="str">
            <v>Catering &gt; Food &amp; Beverages</v>
          </cell>
          <cell r="K44" t="str">
            <v>Catering and banqueting</v>
          </cell>
          <cell r="L44">
            <v>45870</v>
          </cell>
          <cell r="M44">
            <v>46599</v>
          </cell>
          <cell r="N44">
            <v>24</v>
          </cell>
          <cell r="S44">
            <v>0</v>
          </cell>
          <cell r="T44" t="str">
            <v>0</v>
          </cell>
          <cell r="U44" t="str">
            <v>d) 9-18 months</v>
          </cell>
          <cell r="V44" t="str">
            <v>398362</v>
          </cell>
          <cell r="W44" t="str">
            <v>BRAKES</v>
          </cell>
          <cell r="X44" t="str">
            <v>Not SME</v>
          </cell>
          <cell r="Y44" t="str">
            <v>Private Sector</v>
          </cell>
          <cell r="Z44" t="str">
            <v>PCR 2015</v>
          </cell>
          <cell r="AA44" t="str">
            <v>Framework</v>
          </cell>
          <cell r="AB44" t="str">
            <v>Active</v>
          </cell>
        </row>
        <row r="45">
          <cell r="A45" t="str">
            <v>C-012814</v>
          </cell>
          <cell r="B45" t="str">
            <v>007083 NEPO Food &amp; General Provisions Framework Contract</v>
          </cell>
          <cell r="C45" t="str">
            <v>C-012814</v>
          </cell>
          <cell r="E45" t="str">
            <v>LOT 1 GENERAL PROVISION</v>
          </cell>
          <cell r="F45" t="str">
            <v>Framework Supplier</v>
          </cell>
          <cell r="G45" t="str">
            <v>007083 NEPO Food &amp; General Provisions Framework Contract</v>
          </cell>
          <cell r="H45" t="str">
            <v>Goods</v>
          </cell>
          <cell r="I45" t="str">
            <v>Facilities Services and Civic Management</v>
          </cell>
          <cell r="J45" t="str">
            <v>Catering &gt; Food &amp; Beverages</v>
          </cell>
          <cell r="K45" t="str">
            <v>Catering and banqueting</v>
          </cell>
          <cell r="L45">
            <v>43831</v>
          </cell>
          <cell r="M45">
            <v>46599</v>
          </cell>
          <cell r="N45">
            <v>91</v>
          </cell>
          <cell r="S45">
            <v>0</v>
          </cell>
          <cell r="T45" t="str">
            <v>0</v>
          </cell>
          <cell r="U45" t="str">
            <v>d) 9-18 months</v>
          </cell>
          <cell r="V45" t="str">
            <v>BESTWAY WHOLESALE</v>
          </cell>
          <cell r="W45" t="str">
            <v>BESTWAY WHOLESALE</v>
          </cell>
          <cell r="X45" t="str">
            <v>Not SME</v>
          </cell>
          <cell r="Y45" t="str">
            <v>Private Sector</v>
          </cell>
          <cell r="Z45" t="str">
            <v>PCR 2015</v>
          </cell>
          <cell r="AA45" t="str">
            <v>Framework</v>
          </cell>
          <cell r="AB45" t="str">
            <v>Active</v>
          </cell>
        </row>
        <row r="46">
          <cell r="A46" t="str">
            <v>C-011933</v>
          </cell>
          <cell r="B46" t="str">
            <v>007222 - Plumbing and Heating Support Framework</v>
          </cell>
          <cell r="C46" t="str">
            <v>C-011933</v>
          </cell>
          <cell r="D46" t="str">
            <v>P-007222 / C-011933</v>
          </cell>
          <cell r="E46" t="str">
            <v>Framework Agreement for the provision of Plumbing and Heating support to assist Repairs &amp; Construction Services</v>
          </cell>
          <cell r="F46" t="str">
            <v>Framework Agreement</v>
          </cell>
          <cell r="H46" t="str">
            <v>Works</v>
          </cell>
          <cell r="I46" t="str">
            <v>Building and Commercial Enterprise</v>
          </cell>
          <cell r="J46" t="str">
            <v>Works &gt; Buildings &gt; Construction</v>
          </cell>
          <cell r="K46" t="str">
            <v>Building construction works, repairs and maintenance - commercial</v>
          </cell>
          <cell r="L46">
            <v>44424</v>
          </cell>
          <cell r="M46">
            <v>46250</v>
          </cell>
          <cell r="N46">
            <v>60</v>
          </cell>
          <cell r="O46">
            <v>46083</v>
          </cell>
          <cell r="P46" t="str">
            <v>12</v>
          </cell>
          <cell r="Q46" t="str">
            <v>Recurring</v>
          </cell>
          <cell r="R46">
            <v>10000000</v>
          </cell>
          <cell r="S46">
            <v>2000000</v>
          </cell>
          <cell r="T46" t="str">
            <v>1</v>
          </cell>
          <cell r="U46" t="str">
            <v>b) &lt;3 months</v>
          </cell>
          <cell r="Z46" t="str">
            <v>PCR 2015</v>
          </cell>
          <cell r="AA46" t="str">
            <v>Open Procedure</v>
          </cell>
          <cell r="AB46" t="str">
            <v>Active</v>
          </cell>
        </row>
        <row r="47">
          <cell r="A47" t="str">
            <v>C-011934</v>
          </cell>
          <cell r="B47" t="str">
            <v>007222 - Plumbing and Heating Support Framework</v>
          </cell>
          <cell r="C47" t="str">
            <v>C-011934</v>
          </cell>
          <cell r="E47" t="str">
            <v>Plumbing and Heating Support Framework</v>
          </cell>
          <cell r="F47" t="str">
            <v>Framework Supplier</v>
          </cell>
          <cell r="G47" t="str">
            <v>007222 - Plumbing and Heating Support Framework</v>
          </cell>
          <cell r="H47" t="str">
            <v>Works</v>
          </cell>
          <cell r="I47" t="str">
            <v>Building and Commercial Enterprise</v>
          </cell>
          <cell r="J47" t="str">
            <v>Works &gt; Buildings &gt; Construction</v>
          </cell>
          <cell r="K47" t="str">
            <v>Building construction works, repairs and maintenance - commercial</v>
          </cell>
          <cell r="L47">
            <v>44425</v>
          </cell>
          <cell r="M47">
            <v>46250</v>
          </cell>
          <cell r="N47">
            <v>60</v>
          </cell>
          <cell r="O47">
            <v>46083</v>
          </cell>
          <cell r="P47" t="str">
            <v>12</v>
          </cell>
          <cell r="Q47" t="str">
            <v>Recurring</v>
          </cell>
          <cell r="R47">
            <v>10000000</v>
          </cell>
          <cell r="S47">
            <v>2000000</v>
          </cell>
          <cell r="T47" t="str">
            <v>1</v>
          </cell>
          <cell r="U47" t="str">
            <v>b) &lt;3 months</v>
          </cell>
          <cell r="V47" t="str">
            <v>537504</v>
          </cell>
          <cell r="W47" t="str">
            <v>A&amp;J KEITH LTD</v>
          </cell>
          <cell r="X47" t="str">
            <v>SME</v>
          </cell>
          <cell r="Y47" t="str">
            <v>Private Sector</v>
          </cell>
          <cell r="Z47" t="str">
            <v>PCR 2015</v>
          </cell>
          <cell r="AA47" t="str">
            <v>Open Procedure</v>
          </cell>
          <cell r="AB47" t="str">
            <v>Active</v>
          </cell>
        </row>
        <row r="48">
          <cell r="A48" t="str">
            <v>C-011804</v>
          </cell>
          <cell r="B48" t="str">
            <v>007301 - Skip Hire</v>
          </cell>
          <cell r="C48" t="str">
            <v>C-011804</v>
          </cell>
          <cell r="D48" t="str">
            <v>P-007301 / C-011804</v>
          </cell>
          <cell r="E48" t="str">
            <v>Skip Hire</v>
          </cell>
          <cell r="F48" t="str">
            <v>Framework Agreement</v>
          </cell>
          <cell r="H48" t="str">
            <v>Services</v>
          </cell>
          <cell r="I48" t="str">
            <v>Community Services</v>
          </cell>
          <cell r="J48" t="str">
            <v>Environmental &gt; Waste Management &gt; Toxic &amp; Hazardous Waste</v>
          </cell>
          <cell r="K48" t="str">
            <v>Waste and recycling</v>
          </cell>
          <cell r="L48">
            <v>44256</v>
          </cell>
          <cell r="M48">
            <v>46446</v>
          </cell>
          <cell r="N48">
            <v>72</v>
          </cell>
          <cell r="Q48" t="str">
            <v>Recurring</v>
          </cell>
          <cell r="R48">
            <v>466000</v>
          </cell>
          <cell r="S48">
            <v>77666.67</v>
          </cell>
          <cell r="T48" t="str">
            <v>1</v>
          </cell>
          <cell r="U48" t="str">
            <v>c) 3-9 months</v>
          </cell>
          <cell r="Z48" t="str">
            <v>PCR 2015</v>
          </cell>
          <cell r="AA48" t="str">
            <v>Restricted Procedure</v>
          </cell>
          <cell r="AB48" t="str">
            <v>Active</v>
          </cell>
        </row>
        <row r="49">
          <cell r="A49" t="str">
            <v>C-011937</v>
          </cell>
          <cell r="B49" t="str">
            <v>007301 - Skip Hire</v>
          </cell>
          <cell r="C49" t="str">
            <v>C-011937</v>
          </cell>
          <cell r="D49" t="str">
            <v>P-007301 / C-011937</v>
          </cell>
          <cell r="E49" t="str">
            <v>Ranked Framework for Skip Hire</v>
          </cell>
          <cell r="F49" t="str">
            <v>Framework Supplier</v>
          </cell>
          <cell r="G49" t="str">
            <v>007301 - Skip Hire</v>
          </cell>
          <cell r="H49" t="str">
            <v>Services</v>
          </cell>
          <cell r="I49" t="str">
            <v>Community Services</v>
          </cell>
          <cell r="J49" t="str">
            <v>Environmental &gt; Waste Management &gt; Toxic &amp; Hazardous Waste</v>
          </cell>
          <cell r="K49" t="str">
            <v>Waste and recycling</v>
          </cell>
          <cell r="L49">
            <v>44256</v>
          </cell>
          <cell r="M49">
            <v>46446</v>
          </cell>
          <cell r="N49">
            <v>72</v>
          </cell>
          <cell r="P49" t="str">
            <v>12 months</v>
          </cell>
          <cell r="Q49" t="str">
            <v>Recurring</v>
          </cell>
          <cell r="R49">
            <v>466000</v>
          </cell>
          <cell r="S49">
            <v>77666.67</v>
          </cell>
          <cell r="T49" t="str">
            <v>0</v>
          </cell>
          <cell r="U49" t="str">
            <v>c) 3-9 months</v>
          </cell>
          <cell r="V49" t="str">
            <v>273871</v>
          </cell>
          <cell r="W49" t="str">
            <v>BIFFA WASTE SERVICES LTD</v>
          </cell>
          <cell r="X49" t="str">
            <v>Not SME</v>
          </cell>
          <cell r="Y49" t="str">
            <v>Private Sector</v>
          </cell>
          <cell r="Z49" t="str">
            <v>PCR 2015</v>
          </cell>
          <cell r="AA49" t="str">
            <v>Restricted Procedure</v>
          </cell>
          <cell r="AB49" t="str">
            <v>Active</v>
          </cell>
        </row>
        <row r="50">
          <cell r="A50" t="str">
            <v>C-011863</v>
          </cell>
          <cell r="B50" t="str">
            <v>007318 - NCIF management and fundraising</v>
          </cell>
          <cell r="C50" t="str">
            <v>C-011863</v>
          </cell>
          <cell r="D50" t="str">
            <v>P-007318 / C-011863</v>
          </cell>
          <cell r="E50" t="str">
            <v>Management and fundraising contract for the Newcastle culture and investment fund for 5 years</v>
          </cell>
          <cell r="F50" t="str">
            <v>Contracts and Other Agreements (including Call Offs)</v>
          </cell>
          <cell r="H50" t="str">
            <v>Services</v>
          </cell>
          <cell r="I50" t="str">
            <v>Culture and Tourism</v>
          </cell>
          <cell r="J50" t="str">
            <v>Arts &amp; Leisure</v>
          </cell>
          <cell r="K50" t="str">
            <v>Arts and leisure services</v>
          </cell>
          <cell r="L50">
            <v>44287</v>
          </cell>
          <cell r="M50">
            <v>46477</v>
          </cell>
          <cell r="N50">
            <v>72</v>
          </cell>
          <cell r="O50">
            <v>46266</v>
          </cell>
          <cell r="P50" t="str">
            <v>Variation completed to extend to 31.03.27</v>
          </cell>
          <cell r="Q50" t="str">
            <v>One-Off</v>
          </cell>
          <cell r="R50">
            <v>231000</v>
          </cell>
          <cell r="S50">
            <v>38500</v>
          </cell>
          <cell r="T50" t="str">
            <v>1</v>
          </cell>
          <cell r="U50" t="str">
            <v>c) 3-9 months</v>
          </cell>
          <cell r="V50" t="str">
            <v>018176</v>
          </cell>
          <cell r="W50" t="str">
            <v>COMMUNITY FOUNDATION</v>
          </cell>
          <cell r="X50" t="str">
            <v>SME</v>
          </cell>
          <cell r="Y50" t="str">
            <v>Third Sector</v>
          </cell>
          <cell r="Z50" t="str">
            <v>PCR 2015</v>
          </cell>
          <cell r="AA50" t="str">
            <v>Direct Award</v>
          </cell>
          <cell r="AB50" t="str">
            <v>Active</v>
          </cell>
        </row>
        <row r="51">
          <cell r="A51" t="str">
            <v>C-011986</v>
          </cell>
          <cell r="B51" t="str">
            <v>007354 - Regional Post Mortem Solution</v>
          </cell>
          <cell r="C51" t="str">
            <v>C-011986</v>
          </cell>
          <cell r="D51" t="str">
            <v>P-007354 / C-011986</v>
          </cell>
          <cell r="E51" t="str">
            <v>Regional post mortem solution</v>
          </cell>
          <cell r="F51" t="str">
            <v>Contracts and Other Agreements (including Call Offs)</v>
          </cell>
          <cell r="H51" t="str">
            <v>Services</v>
          </cell>
          <cell r="I51" t="str">
            <v>Legal</v>
          </cell>
          <cell r="J51" t="str">
            <v>Cemetery &amp; Crem. &gt; Burial &amp; Cremation</v>
          </cell>
          <cell r="K51" t="str">
            <v>Burials and crematoria</v>
          </cell>
          <cell r="L51">
            <v>44409</v>
          </cell>
          <cell r="M51">
            <v>48060</v>
          </cell>
          <cell r="N51">
            <v>120</v>
          </cell>
          <cell r="O51">
            <v>47330</v>
          </cell>
          <cell r="P51" t="str">
            <v>1 x 60 month option taken - no further extensions available.</v>
          </cell>
          <cell r="R51">
            <v>5000000</v>
          </cell>
          <cell r="S51">
            <v>500000</v>
          </cell>
          <cell r="T51" t="str">
            <v>0</v>
          </cell>
          <cell r="U51" t="str">
            <v>e) &gt;18 months</v>
          </cell>
          <cell r="V51" t="str">
            <v>022411</v>
          </cell>
          <cell r="W51" t="str">
            <v>NEWCASTLE UPON TYNE HOSPITAL TRUST</v>
          </cell>
          <cell r="X51" t="str">
            <v>Public Sector/Not known</v>
          </cell>
          <cell r="Y51" t="str">
            <v>Public Sector</v>
          </cell>
          <cell r="Z51" t="str">
            <v>PCR 2015</v>
          </cell>
          <cell r="AA51" t="str">
            <v>Competitive Negotiated Procedure</v>
          </cell>
          <cell r="AB51" t="str">
            <v>Active</v>
          </cell>
        </row>
        <row r="52">
          <cell r="A52" t="str">
            <v>C-011892</v>
          </cell>
          <cell r="B52" t="str">
            <v>007358 - Civica Legal Case Management System</v>
          </cell>
          <cell r="C52" t="str">
            <v>C-011892</v>
          </cell>
          <cell r="D52" t="str">
            <v>P-007358 / C-011892</v>
          </cell>
          <cell r="E52" t="str">
            <v>ATN</v>
          </cell>
          <cell r="F52" t="str">
            <v>Contracts and Other Agreements (including Call Offs)</v>
          </cell>
          <cell r="H52" t="str">
            <v>Services</v>
          </cell>
          <cell r="I52" t="str">
            <v>Legal</v>
          </cell>
          <cell r="J52" t="str">
            <v>ICT &gt; Software</v>
          </cell>
          <cell r="K52" t="str">
            <v>ICT software</v>
          </cell>
          <cell r="L52">
            <v>44387</v>
          </cell>
          <cell r="M52">
            <v>46804</v>
          </cell>
          <cell r="N52">
            <v>79</v>
          </cell>
          <cell r="O52">
            <v>46084</v>
          </cell>
          <cell r="R52">
            <v>150000</v>
          </cell>
          <cell r="S52">
            <v>22784.81</v>
          </cell>
          <cell r="T52" t="str">
            <v>0</v>
          </cell>
          <cell r="U52" t="str">
            <v>e) &gt;18 months</v>
          </cell>
          <cell r="V52" t="str">
            <v>104271</v>
          </cell>
          <cell r="W52" t="str">
            <v>CIVICA UK LTD</v>
          </cell>
          <cell r="X52" t="str">
            <v>Not SME</v>
          </cell>
          <cell r="Y52" t="str">
            <v>Private Sector</v>
          </cell>
          <cell r="Z52" t="str">
            <v>PCR 2015</v>
          </cell>
          <cell r="AA52" t="str">
            <v>Direct Award</v>
          </cell>
          <cell r="AB52" t="str">
            <v>Active</v>
          </cell>
        </row>
        <row r="53">
          <cell r="A53" t="str">
            <v>C-011891</v>
          </cell>
          <cell r="B53" t="str">
            <v>007359 - Civica Coroners Case Management System</v>
          </cell>
          <cell r="C53" t="str">
            <v>C-011891</v>
          </cell>
          <cell r="D53" t="str">
            <v>P-007359 / C-011891</v>
          </cell>
          <cell r="E53" t="str">
            <v>ATN</v>
          </cell>
          <cell r="F53" t="str">
            <v>Contracts and Other Agreements (including Call Offs)</v>
          </cell>
          <cell r="H53" t="str">
            <v>Services</v>
          </cell>
          <cell r="I53" t="str">
            <v>Legal</v>
          </cell>
          <cell r="J53" t="str">
            <v>ICT &gt; Software</v>
          </cell>
          <cell r="K53" t="str">
            <v>ICT software</v>
          </cell>
          <cell r="L53">
            <v>44249</v>
          </cell>
          <cell r="M53">
            <v>46804</v>
          </cell>
          <cell r="N53">
            <v>84</v>
          </cell>
          <cell r="O53">
            <v>46084</v>
          </cell>
          <cell r="Q53" t="str">
            <v>Recurring</v>
          </cell>
          <cell r="R53">
            <v>162000</v>
          </cell>
          <cell r="S53">
            <v>23142.86</v>
          </cell>
          <cell r="T53" t="str">
            <v>0</v>
          </cell>
          <cell r="U53" t="str">
            <v>e) &gt;18 months</v>
          </cell>
          <cell r="V53" t="str">
            <v>104271</v>
          </cell>
          <cell r="W53" t="str">
            <v>CIVICA UK LTD</v>
          </cell>
          <cell r="X53" t="str">
            <v>Not SME</v>
          </cell>
          <cell r="Y53" t="str">
            <v>Private Sector</v>
          </cell>
          <cell r="Z53" t="str">
            <v>PCR 2015</v>
          </cell>
          <cell r="AA53" t="str">
            <v>Direct Award</v>
          </cell>
          <cell r="AB53" t="str">
            <v>Active</v>
          </cell>
        </row>
        <row r="54">
          <cell r="A54" t="str">
            <v>C-011954</v>
          </cell>
          <cell r="B54" t="str">
            <v>007395 - Brickworks Framework</v>
          </cell>
          <cell r="C54" t="str">
            <v>C-011954</v>
          </cell>
          <cell r="D54" t="str">
            <v>P-007395 / C-011954</v>
          </cell>
          <cell r="E54" t="str">
            <v>Framework for Brickworks</v>
          </cell>
          <cell r="F54" t="str">
            <v>Framework Supplier</v>
          </cell>
          <cell r="H54" t="str">
            <v>Works</v>
          </cell>
          <cell r="I54" t="str">
            <v>Building and Commercial Enterprise</v>
          </cell>
          <cell r="J54" t="str">
            <v>Building &gt; General Materials</v>
          </cell>
          <cell r="K54" t="str">
            <v>Building materials ? commercial, residential and housing</v>
          </cell>
          <cell r="L54">
            <v>44562</v>
          </cell>
          <cell r="M54">
            <v>46124</v>
          </cell>
          <cell r="N54">
            <v>51</v>
          </cell>
          <cell r="P54" t="str">
            <v>2x12 Months</v>
          </cell>
          <cell r="R54">
            <v>10000000</v>
          </cell>
          <cell r="S54">
            <v>2352941.1800000002</v>
          </cell>
          <cell r="T54" t="str">
            <v>0</v>
          </cell>
          <cell r="U54" t="str">
            <v>a) Expired</v>
          </cell>
          <cell r="V54" t="str">
            <v>762230</v>
          </cell>
          <cell r="W54" t="str">
            <v>MGM LTD</v>
          </cell>
          <cell r="X54" t="str">
            <v>SME</v>
          </cell>
          <cell r="Y54" t="str">
            <v>Private Sector</v>
          </cell>
          <cell r="Z54" t="str">
            <v>PCR 2015</v>
          </cell>
          <cell r="AA54" t="str">
            <v>Open Procedure</v>
          </cell>
          <cell r="AB54" t="str">
            <v>Active - Renewal in Progress</v>
          </cell>
        </row>
        <row r="55">
          <cell r="A55" t="str">
            <v>C-012932</v>
          </cell>
          <cell r="B55" t="str">
            <v>007495 - Drainage Services - Repairs and Construction Service Framework</v>
          </cell>
          <cell r="C55" t="str">
            <v>C-012932</v>
          </cell>
          <cell r="F55" t="str">
            <v>Framework Supplier</v>
          </cell>
          <cell r="G55" t="str">
            <v>007495 - Drainage Services - Repairs and Construction Service Framework</v>
          </cell>
          <cell r="J55" t="str">
            <v>Works &gt; Buildings</v>
          </cell>
          <cell r="K55" t="str">
            <v>Building construction works, repairs and maintenance - residential and housing</v>
          </cell>
          <cell r="L55">
            <v>44545</v>
          </cell>
          <cell r="M55">
            <v>46124</v>
          </cell>
          <cell r="N55">
            <v>52</v>
          </cell>
          <cell r="P55" t="str">
            <v>2 x 12 months extensions available</v>
          </cell>
          <cell r="S55">
            <v>0</v>
          </cell>
          <cell r="T55" t="str">
            <v>0</v>
          </cell>
          <cell r="U55" t="str">
            <v>a) Expired</v>
          </cell>
          <cell r="V55" t="str">
            <v>307962</v>
          </cell>
          <cell r="W55" t="str">
            <v>DRAIN DOCTOR</v>
          </cell>
          <cell r="X55" t="str">
            <v>SME</v>
          </cell>
          <cell r="Y55" t="str">
            <v>Private Sector</v>
          </cell>
          <cell r="Z55" t="str">
            <v>PCR 2015</v>
          </cell>
          <cell r="AA55" t="str">
            <v>Open Procedure</v>
          </cell>
          <cell r="AB55" t="str">
            <v>Active - Renewal in Progress</v>
          </cell>
        </row>
        <row r="56">
          <cell r="A56" t="str">
            <v>C-012931</v>
          </cell>
          <cell r="B56" t="str">
            <v>007495 - Drainage Services - Repairs and Construction Service Framework</v>
          </cell>
          <cell r="C56" t="str">
            <v>C-012931</v>
          </cell>
          <cell r="F56" t="str">
            <v>Framework Supplier</v>
          </cell>
          <cell r="G56" t="str">
            <v>007495 - Drainage Services - Repairs and Construction Service Framework</v>
          </cell>
          <cell r="J56" t="str">
            <v>Works &gt; Buildings</v>
          </cell>
          <cell r="K56" t="str">
            <v>Building construction works, repairs and maintenance - residential and housing</v>
          </cell>
          <cell r="L56">
            <v>44545</v>
          </cell>
          <cell r="M56">
            <v>46124</v>
          </cell>
          <cell r="N56">
            <v>52</v>
          </cell>
          <cell r="P56" t="str">
            <v>2 x 12 months extensions available</v>
          </cell>
          <cell r="S56">
            <v>0</v>
          </cell>
          <cell r="T56" t="str">
            <v>0</v>
          </cell>
          <cell r="U56" t="str">
            <v>a) Expired</v>
          </cell>
          <cell r="V56" t="str">
            <v>439658</v>
          </cell>
          <cell r="W56" t="str">
            <v>METRO ROD PLC</v>
          </cell>
          <cell r="X56" t="str">
            <v>SME</v>
          </cell>
          <cell r="Y56" t="str">
            <v>Private Sector</v>
          </cell>
          <cell r="Z56" t="str">
            <v>PCR 2015</v>
          </cell>
          <cell r="AA56" t="str">
            <v>Open Procedure</v>
          </cell>
          <cell r="AB56" t="str">
            <v>Active - Renewal in Progress</v>
          </cell>
        </row>
        <row r="57">
          <cell r="A57" t="str">
            <v>C-012930</v>
          </cell>
          <cell r="B57" t="str">
            <v>007495 - Drainage Services - Repairs and Construction Service Framework</v>
          </cell>
          <cell r="C57" t="str">
            <v>C-012930</v>
          </cell>
          <cell r="F57" t="str">
            <v>Framework Supplier</v>
          </cell>
          <cell r="G57" t="str">
            <v>007495 - Drainage Services - Repairs and Construction Service Framework</v>
          </cell>
          <cell r="J57" t="str">
            <v>Works &gt; Buildings</v>
          </cell>
          <cell r="K57" t="str">
            <v>Building construction works, repairs and maintenance - residential and housing</v>
          </cell>
          <cell r="L57">
            <v>44545</v>
          </cell>
          <cell r="M57">
            <v>46124</v>
          </cell>
          <cell r="N57">
            <v>52</v>
          </cell>
          <cell r="P57" t="str">
            <v>2 x 12 months extensions</v>
          </cell>
          <cell r="S57">
            <v>0</v>
          </cell>
          <cell r="T57" t="str">
            <v>0</v>
          </cell>
          <cell r="U57" t="str">
            <v>a) Expired</v>
          </cell>
          <cell r="V57" t="str">
            <v>663462</v>
          </cell>
          <cell r="W57" t="str">
            <v>LANES GROUP PLC</v>
          </cell>
          <cell r="X57" t="str">
            <v>Not SME</v>
          </cell>
          <cell r="Y57" t="str">
            <v>Private Sector</v>
          </cell>
          <cell r="Z57" t="str">
            <v>PCR 2015</v>
          </cell>
          <cell r="AA57" t="str">
            <v>Open Procedure</v>
          </cell>
          <cell r="AB57" t="str">
            <v>Active - Renewal in Progress</v>
          </cell>
        </row>
        <row r="58">
          <cell r="A58" t="str">
            <v>C-012559</v>
          </cell>
          <cell r="B58" t="str">
            <v>007555 ? Vehicle Tracking Software Solution</v>
          </cell>
          <cell r="C58" t="str">
            <v>C-012559</v>
          </cell>
          <cell r="D58" t="str">
            <v>P-007555 / C-012559</v>
          </cell>
          <cell r="E58" t="str">
            <v>Vehicle Tracking System 2024</v>
          </cell>
          <cell r="F58" t="str">
            <v>Contract</v>
          </cell>
          <cell r="H58" t="str">
            <v>Services</v>
          </cell>
          <cell r="I58" t="str">
            <v>ICT</v>
          </cell>
          <cell r="J58" t="str">
            <v>ICT &gt; Software</v>
          </cell>
          <cell r="K58" t="str">
            <v>ICT software</v>
          </cell>
          <cell r="L58">
            <v>45444</v>
          </cell>
          <cell r="M58">
            <v>46904</v>
          </cell>
          <cell r="N58">
            <v>48</v>
          </cell>
          <cell r="P58" t="str">
            <v>12 month</v>
          </cell>
          <cell r="R58">
            <v>792408</v>
          </cell>
          <cell r="S58">
            <v>198102</v>
          </cell>
          <cell r="T58" t="str">
            <v>0</v>
          </cell>
          <cell r="U58" t="str">
            <v>e) &gt;18 months</v>
          </cell>
          <cell r="V58" t="str">
            <v>088755</v>
          </cell>
          <cell r="W58" t="str">
            <v>ACP</v>
          </cell>
          <cell r="X58" t="str">
            <v>SME</v>
          </cell>
          <cell r="Y58" t="str">
            <v>Private Sector</v>
          </cell>
          <cell r="Z58" t="str">
            <v>PCR 2015</v>
          </cell>
          <cell r="AA58" t="str">
            <v>Open Procedure</v>
          </cell>
          <cell r="AB58" t="str">
            <v>Active</v>
          </cell>
        </row>
        <row r="59">
          <cell r="A59" t="str">
            <v>C-012054</v>
          </cell>
          <cell r="B59" t="str">
            <v>007615 - 10GB Leased Lines RM3808</v>
          </cell>
          <cell r="C59" t="str">
            <v>C-012054</v>
          </cell>
          <cell r="D59" t="str">
            <v>P-007615 / C-012054</v>
          </cell>
          <cell r="E59" t="str">
            <v>CCS Framework RM3808 for 10 GB LEASED LINES</v>
          </cell>
          <cell r="F59" t="str">
            <v>Contracts and Other Agreements (including Call Offs)</v>
          </cell>
          <cell r="H59" t="str">
            <v>Services</v>
          </cell>
          <cell r="I59" t="str">
            <v>ICT</v>
          </cell>
          <cell r="J59" t="str">
            <v>ICT &gt; Hardware</v>
          </cell>
          <cell r="K59" t="str">
            <v>ICT hardware</v>
          </cell>
          <cell r="L59">
            <v>44438</v>
          </cell>
          <cell r="M59">
            <v>46264</v>
          </cell>
          <cell r="N59">
            <v>60</v>
          </cell>
          <cell r="R59">
            <v>80000</v>
          </cell>
          <cell r="S59">
            <v>16000</v>
          </cell>
          <cell r="T59" t="str">
            <v>0</v>
          </cell>
          <cell r="U59" t="str">
            <v>b) &lt;3 months</v>
          </cell>
          <cell r="V59" t="str">
            <v>025686</v>
          </cell>
          <cell r="W59" t="str">
            <v>SOFTCAT PLC</v>
          </cell>
          <cell r="X59" t="str">
            <v>Not SME</v>
          </cell>
          <cell r="Y59" t="str">
            <v>Private Sector</v>
          </cell>
          <cell r="Z59" t="str">
            <v>PCR 2015</v>
          </cell>
          <cell r="AA59" t="str">
            <v>Framework</v>
          </cell>
          <cell r="AB59" t="str">
            <v>Active</v>
          </cell>
        </row>
        <row r="60">
          <cell r="A60" t="str">
            <v>C-012119</v>
          </cell>
          <cell r="B60" t="str">
            <v>007629 - Library Self Service Kiosks</v>
          </cell>
          <cell r="C60" t="str">
            <v>C-012119</v>
          </cell>
          <cell r="D60" t="str">
            <v>P-007629 / C-012119</v>
          </cell>
          <cell r="E60" t="str">
            <v>Library Self Service Kiosks</v>
          </cell>
          <cell r="F60" t="str">
            <v>Contracts and Other Agreements (including Call Offs)</v>
          </cell>
          <cell r="H60" t="str">
            <v>Goods</v>
          </cell>
          <cell r="I60" t="str">
            <v>Facilities Services and Civic Management</v>
          </cell>
          <cell r="J60" t="str">
            <v>ICT &gt; Hardware</v>
          </cell>
          <cell r="K60" t="str">
            <v>ICT hardware</v>
          </cell>
          <cell r="L60">
            <v>44501</v>
          </cell>
          <cell r="M60">
            <v>46327</v>
          </cell>
          <cell r="N60">
            <v>60</v>
          </cell>
          <cell r="R60">
            <v>104670</v>
          </cell>
          <cell r="S60">
            <v>20934</v>
          </cell>
          <cell r="T60" t="str">
            <v>0</v>
          </cell>
          <cell r="U60" t="str">
            <v>b) &lt;3 months</v>
          </cell>
          <cell r="V60" t="str">
            <v>098900</v>
          </cell>
          <cell r="W60" t="str">
            <v>D-TECH INTERNATIONAL LIMITED</v>
          </cell>
          <cell r="X60" t="str">
            <v>SME</v>
          </cell>
          <cell r="Y60" t="str">
            <v>Private Sector</v>
          </cell>
          <cell r="Z60" t="str">
            <v>PCR 2015</v>
          </cell>
          <cell r="AA60" t="str">
            <v>Open Procedure</v>
          </cell>
          <cell r="AB60" t="str">
            <v>Active</v>
          </cell>
        </row>
        <row r="61">
          <cell r="A61" t="str">
            <v>C-012489</v>
          </cell>
          <cell r="B61" t="str">
            <v>007642 - Corporate Print Services Framework</v>
          </cell>
          <cell r="C61" t="str">
            <v>C-012489</v>
          </cell>
          <cell r="D61" t="str">
            <v>P-007642 / C-012489</v>
          </cell>
          <cell r="E61" t="str">
            <v>Corporate Print Contract</v>
          </cell>
          <cell r="F61" t="str">
            <v>Contract</v>
          </cell>
          <cell r="H61" t="str">
            <v>Goods</v>
          </cell>
          <cell r="I61" t="str">
            <v>Deputy Chief Executive</v>
          </cell>
          <cell r="J61" t="str">
            <v>Facilities &gt; Printing</v>
          </cell>
          <cell r="K61" t="str">
            <v>Print and design</v>
          </cell>
          <cell r="L61">
            <v>45152</v>
          </cell>
          <cell r="M61">
            <v>46612</v>
          </cell>
          <cell r="N61">
            <v>48</v>
          </cell>
          <cell r="P61" t="str">
            <v>12 month 12 month</v>
          </cell>
          <cell r="R61">
            <v>300000</v>
          </cell>
          <cell r="S61">
            <v>75000</v>
          </cell>
          <cell r="T61" t="str">
            <v>0</v>
          </cell>
          <cell r="U61" t="str">
            <v>d) 9-18 months</v>
          </cell>
          <cell r="V61" t="str">
            <v>009081</v>
          </cell>
          <cell r="W61" t="str">
            <v>POTTS PRINTERS LTD</v>
          </cell>
          <cell r="X61" t="str">
            <v>SME</v>
          </cell>
          <cell r="Y61" t="str">
            <v>Private Sector</v>
          </cell>
          <cell r="Z61" t="str">
            <v>PCR 2015</v>
          </cell>
          <cell r="AA61" t="str">
            <v>Open Procedure</v>
          </cell>
          <cell r="AB61" t="str">
            <v>Active</v>
          </cell>
        </row>
        <row r="62">
          <cell r="A62" t="str">
            <v>C-012504</v>
          </cell>
          <cell r="B62" t="str">
            <v>007642 - Corporate Print Services Framework</v>
          </cell>
          <cell r="C62" t="str">
            <v>C-012504</v>
          </cell>
          <cell r="D62" t="str">
            <v>P-007642 / C-012504</v>
          </cell>
          <cell r="E62" t="str">
            <v>Corporate Print Contract</v>
          </cell>
          <cell r="F62" t="str">
            <v>Contracts and Other Agreements (including Call Offs)</v>
          </cell>
          <cell r="H62" t="str">
            <v>Goods</v>
          </cell>
          <cell r="I62" t="str">
            <v>Deputy Chief Executive</v>
          </cell>
          <cell r="J62" t="str">
            <v>Facilities &gt; Printing</v>
          </cell>
          <cell r="K62" t="str">
            <v>Print and design</v>
          </cell>
          <cell r="L62">
            <v>45152</v>
          </cell>
          <cell r="M62">
            <v>46612</v>
          </cell>
          <cell r="N62">
            <v>48</v>
          </cell>
          <cell r="P62" t="str">
            <v>12 month 12 month</v>
          </cell>
          <cell r="R62">
            <v>300000</v>
          </cell>
          <cell r="S62">
            <v>75000</v>
          </cell>
          <cell r="T62" t="str">
            <v>0</v>
          </cell>
          <cell r="U62" t="str">
            <v>d) 9-18 months</v>
          </cell>
          <cell r="V62" t="str">
            <v>220164</v>
          </cell>
          <cell r="W62" t="str">
            <v>ALPHAGRAPHICS</v>
          </cell>
          <cell r="X62" t="str">
            <v>SME</v>
          </cell>
          <cell r="Y62" t="str">
            <v>Private Sector</v>
          </cell>
          <cell r="Z62" t="str">
            <v>PCR 2015</v>
          </cell>
          <cell r="AA62" t="str">
            <v>Open Procedure</v>
          </cell>
          <cell r="AB62" t="str">
            <v>Active</v>
          </cell>
        </row>
        <row r="63">
          <cell r="A63" t="str">
            <v>C-012503</v>
          </cell>
          <cell r="B63" t="str">
            <v>007642 - Corporate Print Services Framework</v>
          </cell>
          <cell r="C63" t="str">
            <v>C-012503</v>
          </cell>
          <cell r="D63" t="str">
            <v>P-007642 / C-012503</v>
          </cell>
          <cell r="E63" t="str">
            <v>Corporate Print Contract</v>
          </cell>
          <cell r="F63" t="str">
            <v>Contracts and Other Agreements (including Call Offs)</v>
          </cell>
          <cell r="H63" t="str">
            <v>Goods</v>
          </cell>
          <cell r="I63" t="str">
            <v>Deputy Chief Executive</v>
          </cell>
          <cell r="J63" t="str">
            <v>Facilities &gt; Printing</v>
          </cell>
          <cell r="K63" t="str">
            <v>Print and design</v>
          </cell>
          <cell r="L63">
            <v>45152</v>
          </cell>
          <cell r="M63">
            <v>46612</v>
          </cell>
          <cell r="N63">
            <v>48</v>
          </cell>
          <cell r="P63" t="str">
            <v>12 month 12 month</v>
          </cell>
          <cell r="R63">
            <v>300000</v>
          </cell>
          <cell r="S63">
            <v>75000</v>
          </cell>
          <cell r="T63" t="str">
            <v>0</v>
          </cell>
          <cell r="U63" t="str">
            <v>d) 9-18 months</v>
          </cell>
          <cell r="V63" t="str">
            <v>321493</v>
          </cell>
          <cell r="W63" t="str">
            <v>Printbylaser Ltd</v>
          </cell>
          <cell r="X63" t="str">
            <v>SME</v>
          </cell>
          <cell r="Y63" t="str">
            <v>Private Sector</v>
          </cell>
          <cell r="Z63" t="str">
            <v>PCR 2015</v>
          </cell>
          <cell r="AA63" t="str">
            <v>Open Procedure</v>
          </cell>
          <cell r="AB63" t="str">
            <v>Active</v>
          </cell>
        </row>
        <row r="64">
          <cell r="A64" t="str">
            <v>C-012502</v>
          </cell>
          <cell r="B64" t="str">
            <v>007642 - Corporate Print Services Framework</v>
          </cell>
          <cell r="C64" t="str">
            <v>C-012502</v>
          </cell>
          <cell r="D64" t="str">
            <v>P-007642 / C-012502</v>
          </cell>
          <cell r="E64" t="str">
            <v>Corporate Print Contract</v>
          </cell>
          <cell r="F64" t="str">
            <v>Contracts and Other Agreements (including Call Offs)</v>
          </cell>
          <cell r="H64" t="str">
            <v>Goods</v>
          </cell>
          <cell r="I64" t="str">
            <v>Deputy Chief Executive</v>
          </cell>
          <cell r="J64" t="str">
            <v>Facilities &gt; Printing</v>
          </cell>
          <cell r="K64" t="str">
            <v>Print and design</v>
          </cell>
          <cell r="L64">
            <v>45152</v>
          </cell>
          <cell r="M64">
            <v>46612</v>
          </cell>
          <cell r="N64">
            <v>48</v>
          </cell>
          <cell r="P64" t="str">
            <v>12 month 12 month</v>
          </cell>
          <cell r="R64">
            <v>300000</v>
          </cell>
          <cell r="S64">
            <v>75000</v>
          </cell>
          <cell r="T64" t="str">
            <v>0</v>
          </cell>
          <cell r="U64" t="str">
            <v>d) 9-18 months</v>
          </cell>
          <cell r="V64" t="str">
            <v>321492</v>
          </cell>
          <cell r="W64" t="str">
            <v>CSP Ltd</v>
          </cell>
          <cell r="X64" t="str">
            <v>SME</v>
          </cell>
          <cell r="Y64" t="str">
            <v>Private Sector</v>
          </cell>
          <cell r="Z64" t="str">
            <v>PCR 2015</v>
          </cell>
          <cell r="AA64" t="str">
            <v>Open Procedure</v>
          </cell>
          <cell r="AB64" t="str">
            <v>Active</v>
          </cell>
        </row>
        <row r="65">
          <cell r="A65" t="str">
            <v>C-012493</v>
          </cell>
          <cell r="B65" t="str">
            <v>007642 - Corporate Print Services Framework</v>
          </cell>
          <cell r="C65" t="str">
            <v>C-012493</v>
          </cell>
          <cell r="D65" t="str">
            <v>P-007642 / C-012493</v>
          </cell>
          <cell r="E65" t="str">
            <v>Corporate Print Contract</v>
          </cell>
          <cell r="F65" t="str">
            <v>Contracts and Other Agreements (including Call Offs)</v>
          </cell>
          <cell r="H65" t="str">
            <v>Goods</v>
          </cell>
          <cell r="I65" t="str">
            <v>Deputy Chief Executive</v>
          </cell>
          <cell r="J65" t="str">
            <v>Facilities &gt; Printing</v>
          </cell>
          <cell r="K65" t="str">
            <v>Print and design</v>
          </cell>
          <cell r="L65">
            <v>45152</v>
          </cell>
          <cell r="M65">
            <v>46612</v>
          </cell>
          <cell r="N65">
            <v>48</v>
          </cell>
          <cell r="P65" t="str">
            <v>12 month 12 month</v>
          </cell>
          <cell r="R65">
            <v>300000</v>
          </cell>
          <cell r="S65">
            <v>75000</v>
          </cell>
          <cell r="T65" t="str">
            <v>0</v>
          </cell>
          <cell r="U65" t="str">
            <v>d) 9-18 months</v>
          </cell>
          <cell r="V65" t="str">
            <v>321235</v>
          </cell>
          <cell r="W65" t="str">
            <v>JONES &amp; BROOKS LTD</v>
          </cell>
          <cell r="X65" t="str">
            <v>SME</v>
          </cell>
          <cell r="Y65" t="str">
            <v>Private Sector</v>
          </cell>
          <cell r="Z65" t="str">
            <v>PCR 2015</v>
          </cell>
          <cell r="AA65" t="str">
            <v>Open Procedure</v>
          </cell>
          <cell r="AB65" t="str">
            <v>Active</v>
          </cell>
        </row>
        <row r="66">
          <cell r="A66" t="str">
            <v>C-012492</v>
          </cell>
          <cell r="B66" t="str">
            <v>007642 - Corporate Print Services Framework</v>
          </cell>
          <cell r="C66" t="str">
            <v>C-012492</v>
          </cell>
          <cell r="D66" t="str">
            <v>P-007642 / C-012492</v>
          </cell>
          <cell r="E66" t="str">
            <v>Corporate Print Contract</v>
          </cell>
          <cell r="F66" t="str">
            <v>Contracts and Other Agreements (including Call Offs)</v>
          </cell>
          <cell r="H66" t="str">
            <v>Goods</v>
          </cell>
          <cell r="I66" t="str">
            <v>Deputy Chief Executive</v>
          </cell>
          <cell r="J66" t="str">
            <v>Facilities &gt; Printing</v>
          </cell>
          <cell r="K66" t="str">
            <v>Print and design</v>
          </cell>
          <cell r="L66">
            <v>45152</v>
          </cell>
          <cell r="M66">
            <v>46612</v>
          </cell>
          <cell r="N66">
            <v>48</v>
          </cell>
          <cell r="P66" t="str">
            <v>12 month 12 month</v>
          </cell>
          <cell r="R66">
            <v>300000</v>
          </cell>
          <cell r="S66">
            <v>75000</v>
          </cell>
          <cell r="T66" t="str">
            <v>0</v>
          </cell>
          <cell r="U66" t="str">
            <v>d) 9-18 months</v>
          </cell>
          <cell r="V66" t="str">
            <v>263926</v>
          </cell>
          <cell r="W66" t="str">
            <v>LEXON GB LTD</v>
          </cell>
          <cell r="X66" t="str">
            <v>SME</v>
          </cell>
          <cell r="Y66" t="str">
            <v>Private Sector</v>
          </cell>
          <cell r="Z66" t="str">
            <v>PCR 2015</v>
          </cell>
          <cell r="AA66" t="str">
            <v>Open Procedure</v>
          </cell>
          <cell r="AB66" t="str">
            <v>Active</v>
          </cell>
        </row>
        <row r="67">
          <cell r="A67" t="str">
            <v>C-012491</v>
          </cell>
          <cell r="B67" t="str">
            <v>007642 - Corporate Print Services Framework</v>
          </cell>
          <cell r="C67" t="str">
            <v>C-012491</v>
          </cell>
          <cell r="D67" t="str">
            <v>P-007642 / C-012491</v>
          </cell>
          <cell r="E67" t="str">
            <v>Corporate Print Contract</v>
          </cell>
          <cell r="F67" t="str">
            <v>Contracts and Other Agreements (including Call Offs)</v>
          </cell>
          <cell r="H67" t="str">
            <v>Goods</v>
          </cell>
          <cell r="I67" t="str">
            <v>Deputy Chief Executive</v>
          </cell>
          <cell r="J67" t="str">
            <v>Facilities &gt; Printing</v>
          </cell>
          <cell r="K67" t="str">
            <v>Print and design</v>
          </cell>
          <cell r="L67">
            <v>45152</v>
          </cell>
          <cell r="M67">
            <v>46612</v>
          </cell>
          <cell r="N67">
            <v>48</v>
          </cell>
          <cell r="P67" t="str">
            <v>12 month 12 month</v>
          </cell>
          <cell r="R67">
            <v>300000</v>
          </cell>
          <cell r="S67">
            <v>75000</v>
          </cell>
          <cell r="T67" t="str">
            <v>0</v>
          </cell>
          <cell r="U67" t="str">
            <v>d) 9-18 months</v>
          </cell>
          <cell r="V67" t="str">
            <v>320997</v>
          </cell>
          <cell r="W67" t="str">
            <v>STERLING PRESS LTD</v>
          </cell>
          <cell r="X67" t="str">
            <v>SME</v>
          </cell>
          <cell r="Y67" t="str">
            <v>Private Sector</v>
          </cell>
          <cell r="Z67" t="str">
            <v>PCR 2015</v>
          </cell>
          <cell r="AA67" t="str">
            <v>Open Procedure</v>
          </cell>
          <cell r="AB67" t="str">
            <v>Active</v>
          </cell>
        </row>
        <row r="68">
          <cell r="A68" t="str">
            <v>C-012490</v>
          </cell>
          <cell r="B68" t="str">
            <v>007642 - Corporate Print Services Framework</v>
          </cell>
          <cell r="C68" t="str">
            <v>C-012490</v>
          </cell>
          <cell r="D68" t="str">
            <v>P-007642 / C-012490</v>
          </cell>
          <cell r="E68" t="str">
            <v>Corporate Print Contract</v>
          </cell>
          <cell r="F68" t="str">
            <v>Contracts and Other Agreements (including Call Offs)</v>
          </cell>
          <cell r="H68" t="str">
            <v>Goods</v>
          </cell>
          <cell r="I68" t="str">
            <v>Deputy Chief Executive</v>
          </cell>
          <cell r="J68" t="str">
            <v>Facilities &gt; Printing</v>
          </cell>
          <cell r="K68" t="str">
            <v>Print and design</v>
          </cell>
          <cell r="L68">
            <v>45152</v>
          </cell>
          <cell r="M68">
            <v>46612</v>
          </cell>
          <cell r="N68">
            <v>48</v>
          </cell>
          <cell r="P68" t="str">
            <v>12 month 12 month</v>
          </cell>
          <cell r="R68">
            <v>300000</v>
          </cell>
          <cell r="S68">
            <v>75000</v>
          </cell>
          <cell r="T68" t="str">
            <v>0</v>
          </cell>
          <cell r="U68" t="str">
            <v>d) 9-18 months</v>
          </cell>
          <cell r="V68" t="str">
            <v>321032</v>
          </cell>
          <cell r="W68" t="str">
            <v>CHETHAM HOUSE LIMITED T/A SF TAYLO</v>
          </cell>
          <cell r="X68" t="str">
            <v>SME</v>
          </cell>
          <cell r="Y68" t="str">
            <v>Private Sector</v>
          </cell>
          <cell r="Z68" t="str">
            <v>PCR 2015</v>
          </cell>
          <cell r="AA68" t="str">
            <v>Open Procedure</v>
          </cell>
          <cell r="AB68" t="str">
            <v>Active</v>
          </cell>
        </row>
        <row r="69">
          <cell r="A69" t="str">
            <v>C-012488</v>
          </cell>
          <cell r="B69" t="str">
            <v>007642 - Corporate Print Services Framework</v>
          </cell>
          <cell r="C69" t="str">
            <v>C-012488</v>
          </cell>
          <cell r="D69" t="str">
            <v>P-007642 / C-012488</v>
          </cell>
          <cell r="E69" t="str">
            <v>Corporate Print Contract</v>
          </cell>
          <cell r="F69" t="str">
            <v>Contracts and Other Agreements (including Call Offs)</v>
          </cell>
          <cell r="H69" t="str">
            <v>Goods</v>
          </cell>
          <cell r="I69" t="str">
            <v>Deputy Chief Executive</v>
          </cell>
          <cell r="J69" t="str">
            <v>Facilities &gt; Printing</v>
          </cell>
          <cell r="K69" t="str">
            <v>Print and design</v>
          </cell>
          <cell r="L69">
            <v>45152</v>
          </cell>
          <cell r="M69">
            <v>46612</v>
          </cell>
          <cell r="N69">
            <v>48</v>
          </cell>
          <cell r="P69" t="str">
            <v>12 month 12 month</v>
          </cell>
          <cell r="R69">
            <v>300000</v>
          </cell>
          <cell r="S69">
            <v>75000</v>
          </cell>
          <cell r="T69" t="str">
            <v>0</v>
          </cell>
          <cell r="U69" t="str">
            <v>d) 9-18 months</v>
          </cell>
          <cell r="V69" t="str">
            <v>263995</v>
          </cell>
          <cell r="W69" t="str">
            <v>Customerknect Ltd</v>
          </cell>
          <cell r="X69" t="str">
            <v>SME</v>
          </cell>
          <cell r="Y69" t="str">
            <v>Private Sector</v>
          </cell>
          <cell r="Z69" t="str">
            <v>PCR 2015</v>
          </cell>
          <cell r="AA69" t="str">
            <v>Open Procedure</v>
          </cell>
          <cell r="AB69" t="str">
            <v>Active</v>
          </cell>
        </row>
        <row r="70">
          <cell r="A70" t="str">
            <v>C-012230</v>
          </cell>
          <cell r="B70" t="str">
            <v>007642 - Corporate Print Services Framework</v>
          </cell>
          <cell r="C70" t="str">
            <v>C-012230</v>
          </cell>
          <cell r="D70" t="str">
            <v>P-007642 / C-012230</v>
          </cell>
          <cell r="E70" t="str">
            <v>007642 - Corporate Print Services Framework</v>
          </cell>
          <cell r="F70" t="str">
            <v>Contracts and Other Agreements (including Call Offs)</v>
          </cell>
          <cell r="H70" t="str">
            <v>Services</v>
          </cell>
          <cell r="I70" t="str">
            <v>Deputy Chief Executive</v>
          </cell>
          <cell r="J70" t="str">
            <v>Facilities &gt; Printing</v>
          </cell>
          <cell r="K70" t="str">
            <v>Print and design</v>
          </cell>
          <cell r="L70">
            <v>45152</v>
          </cell>
          <cell r="M70">
            <v>46612</v>
          </cell>
          <cell r="N70">
            <v>48</v>
          </cell>
          <cell r="P70" t="str">
            <v>12</v>
          </cell>
          <cell r="R70">
            <v>300000</v>
          </cell>
          <cell r="S70">
            <v>75000</v>
          </cell>
          <cell r="T70" t="str">
            <v>0</v>
          </cell>
          <cell r="U70" t="str">
            <v>d) 9-18 months</v>
          </cell>
          <cell r="V70" t="str">
            <v>247471</v>
          </cell>
          <cell r="W70" t="str">
            <v>HARLOW PRINTING LIMITED</v>
          </cell>
          <cell r="X70" t="str">
            <v>SME</v>
          </cell>
          <cell r="Y70" t="str">
            <v>Private Sector</v>
          </cell>
          <cell r="Z70" t="str">
            <v>PCR 2015</v>
          </cell>
          <cell r="AA70" t="str">
            <v>Open Procedure</v>
          </cell>
          <cell r="AB70" t="str">
            <v>Active</v>
          </cell>
        </row>
        <row r="71">
          <cell r="A71" t="str">
            <v>C-012621</v>
          </cell>
          <cell r="B71" t="str">
            <v>007649 - Vulnerability Managed Software RM6068 L3</v>
          </cell>
          <cell r="C71" t="str">
            <v>C-012621</v>
          </cell>
          <cell r="D71" t="str">
            <v>P-007649 / C-012621</v>
          </cell>
          <cell r="E71" t="str">
            <v>RM6068 - Vulnerability Managed Software - Lot 3</v>
          </cell>
          <cell r="F71" t="str">
            <v>Contracts and Other Agreements (including Call Offs)</v>
          </cell>
          <cell r="H71" t="str">
            <v>Services</v>
          </cell>
          <cell r="I71" t="str">
            <v>ICT</v>
          </cell>
          <cell r="J71" t="str">
            <v>ICT &gt; Software</v>
          </cell>
          <cell r="K71" t="str">
            <v>ICT software</v>
          </cell>
          <cell r="L71">
            <v>44463</v>
          </cell>
          <cell r="M71">
            <v>46289</v>
          </cell>
          <cell r="N71">
            <v>60</v>
          </cell>
          <cell r="R71">
            <v>165539.35</v>
          </cell>
          <cell r="S71">
            <v>33107.870000000003</v>
          </cell>
          <cell r="T71" t="str">
            <v>0</v>
          </cell>
          <cell r="U71" t="str">
            <v>b) &lt;3 months</v>
          </cell>
          <cell r="V71" t="str">
            <v>025686</v>
          </cell>
          <cell r="W71" t="str">
            <v>SOFTCAT PLC</v>
          </cell>
          <cell r="X71" t="str">
            <v>Not SME</v>
          </cell>
          <cell r="Y71" t="str">
            <v>Private Sector</v>
          </cell>
          <cell r="Z71" t="str">
            <v>PCR 2015</v>
          </cell>
          <cell r="AA71" t="str">
            <v>Framework</v>
          </cell>
          <cell r="AB71" t="str">
            <v>Active</v>
          </cell>
        </row>
        <row r="72">
          <cell r="A72" t="str">
            <v>C-012105</v>
          </cell>
          <cell r="B72" t="str">
            <v>007655 - Transport Mode Use Data</v>
          </cell>
          <cell r="C72" t="str">
            <v>C-012105</v>
          </cell>
          <cell r="D72" t="str">
            <v>P-007655 / C-012105</v>
          </cell>
          <cell r="E72" t="str">
            <v>Transport mode use data</v>
          </cell>
          <cell r="F72" t="str">
            <v>Framework Agreement</v>
          </cell>
          <cell r="H72" t="str">
            <v>Services</v>
          </cell>
          <cell r="I72" t="str">
            <v>Transport</v>
          </cell>
          <cell r="J72" t="str">
            <v>Street &gt; Planning</v>
          </cell>
          <cell r="K72" t="str">
            <v>Urban and transport planning</v>
          </cell>
          <cell r="L72">
            <v>44843</v>
          </cell>
          <cell r="M72">
            <v>46303</v>
          </cell>
          <cell r="N72">
            <v>48</v>
          </cell>
          <cell r="O72">
            <v>45536</v>
          </cell>
          <cell r="P72" t="str">
            <v>2 x 12 month extension</v>
          </cell>
          <cell r="Q72" t="str">
            <v>Recurring</v>
          </cell>
          <cell r="R72">
            <v>240000</v>
          </cell>
          <cell r="S72">
            <v>60000</v>
          </cell>
          <cell r="T72" t="str">
            <v>1</v>
          </cell>
          <cell r="U72" t="str">
            <v>b) &lt;3 months</v>
          </cell>
          <cell r="Z72" t="str">
            <v>PCR 2015</v>
          </cell>
          <cell r="AA72" t="str">
            <v>Open Procedure</v>
          </cell>
          <cell r="AB72" t="str">
            <v>Active</v>
          </cell>
        </row>
        <row r="73">
          <cell r="A73" t="str">
            <v>C-012626</v>
          </cell>
          <cell r="B73" t="str">
            <v>007655 Lot 1 - Vehicular Counts</v>
          </cell>
          <cell r="C73" t="str">
            <v>C-012626</v>
          </cell>
          <cell r="E73" t="str">
            <v>Lot 1 - Vehicular Counts</v>
          </cell>
          <cell r="F73" t="str">
            <v>Framework Supplier</v>
          </cell>
          <cell r="G73" t="str">
            <v>007655 - Transport Mode Use Data</v>
          </cell>
          <cell r="J73" t="str">
            <v>Street &gt; Planning</v>
          </cell>
          <cell r="K73" t="str">
            <v>Urban and transport planning</v>
          </cell>
          <cell r="L73">
            <v>44843</v>
          </cell>
          <cell r="M73">
            <v>46303</v>
          </cell>
          <cell r="N73">
            <v>48</v>
          </cell>
          <cell r="O73">
            <v>45519</v>
          </cell>
          <cell r="P73" t="str">
            <v>2 x 12</v>
          </cell>
          <cell r="S73">
            <v>0</v>
          </cell>
          <cell r="T73" t="str">
            <v>0</v>
          </cell>
          <cell r="U73" t="str">
            <v>b) &lt;3 months</v>
          </cell>
          <cell r="V73" t="str">
            <v>248613</v>
          </cell>
          <cell r="W73" t="str">
            <v>Pricebuy Ltd t/a Traffic Data Centre</v>
          </cell>
          <cell r="X73" t="str">
            <v>SME</v>
          </cell>
          <cell r="Y73" t="str">
            <v>Private Sector</v>
          </cell>
          <cell r="Z73" t="str">
            <v>PCR 2015</v>
          </cell>
          <cell r="AA73" t="str">
            <v>Open Procedure</v>
          </cell>
          <cell r="AB73" t="str">
            <v>Active</v>
          </cell>
        </row>
        <row r="74">
          <cell r="A74" t="str">
            <v>C-013142</v>
          </cell>
          <cell r="B74" t="str">
            <v>007655 Lot 2 - Vehicular Speed Surveys</v>
          </cell>
          <cell r="C74" t="str">
            <v>C-013142</v>
          </cell>
          <cell r="E74" t="str">
            <v>Lot 2 - Vehicular Speed Surveys</v>
          </cell>
          <cell r="F74" t="str">
            <v>Framework Supplier</v>
          </cell>
          <cell r="G74" t="str">
            <v>007655 - Transport Mode Use Data</v>
          </cell>
          <cell r="H74" t="str">
            <v>Services</v>
          </cell>
          <cell r="I74" t="str">
            <v>Transport</v>
          </cell>
          <cell r="J74" t="str">
            <v>Street &gt; Planning</v>
          </cell>
          <cell r="K74" t="str">
            <v>Urban and transport planning</v>
          </cell>
          <cell r="L74">
            <v>44843</v>
          </cell>
          <cell r="M74">
            <v>46303</v>
          </cell>
          <cell r="N74">
            <v>48</v>
          </cell>
          <cell r="P74" t="str">
            <v>12</v>
          </cell>
          <cell r="S74">
            <v>0</v>
          </cell>
          <cell r="T74" t="str">
            <v>0</v>
          </cell>
          <cell r="U74" t="str">
            <v>b) &lt;3 months</v>
          </cell>
          <cell r="V74" t="str">
            <v>248613</v>
          </cell>
          <cell r="W74" t="str">
            <v>Pricebuy Ltd t/a Traffic Data Centre</v>
          </cell>
          <cell r="X74" t="str">
            <v>SME</v>
          </cell>
          <cell r="Y74" t="str">
            <v>Private Sector</v>
          </cell>
          <cell r="Z74" t="str">
            <v>PCR 2015</v>
          </cell>
          <cell r="AA74" t="str">
            <v>Open Procedure</v>
          </cell>
          <cell r="AB74" t="str">
            <v>Active</v>
          </cell>
        </row>
        <row r="75">
          <cell r="A75" t="str">
            <v>C-013143</v>
          </cell>
          <cell r="B75" t="str">
            <v>007655 Lot 3 - Parking accumulation Surveys</v>
          </cell>
          <cell r="C75" t="str">
            <v>C-013143</v>
          </cell>
          <cell r="E75" t="str">
            <v>Lot 3 - Parking accumulation Surveys</v>
          </cell>
          <cell r="F75" t="str">
            <v>Framework Supplier</v>
          </cell>
          <cell r="G75" t="str">
            <v>007655 - Transport Mode Use Data</v>
          </cell>
          <cell r="H75" t="str">
            <v>Services</v>
          </cell>
          <cell r="I75" t="str">
            <v>Transport</v>
          </cell>
          <cell r="J75" t="str">
            <v>Street &gt; Planning</v>
          </cell>
          <cell r="K75" t="str">
            <v>Urban and transport planning</v>
          </cell>
          <cell r="L75">
            <v>44843</v>
          </cell>
          <cell r="M75">
            <v>46303</v>
          </cell>
          <cell r="N75">
            <v>48</v>
          </cell>
          <cell r="P75" t="str">
            <v>12</v>
          </cell>
          <cell r="S75">
            <v>0</v>
          </cell>
          <cell r="T75" t="str">
            <v>0</v>
          </cell>
          <cell r="U75" t="str">
            <v>b) &lt;3 months</v>
          </cell>
          <cell r="V75" t="str">
            <v>238972</v>
          </cell>
          <cell r="W75" t="str">
            <v>NORTH EAST TRAFFIC DATA COLLECTION LTD</v>
          </cell>
          <cell r="X75" t="str">
            <v>SME</v>
          </cell>
          <cell r="Y75" t="str">
            <v>Private Sector</v>
          </cell>
          <cell r="Z75" t="str">
            <v>PCR 2015</v>
          </cell>
          <cell r="AA75" t="str">
            <v>Open Procedure</v>
          </cell>
          <cell r="AB75" t="str">
            <v>Active</v>
          </cell>
        </row>
        <row r="76">
          <cell r="A76" t="str">
            <v>C-013144</v>
          </cell>
          <cell r="B76" t="str">
            <v>007655 Lot 4 - Automated Count Surveys</v>
          </cell>
          <cell r="C76" t="str">
            <v>C-013144</v>
          </cell>
          <cell r="E76" t="str">
            <v>Lot 4 - Automated Count Surveys</v>
          </cell>
          <cell r="F76" t="str">
            <v>Framework Supplier</v>
          </cell>
          <cell r="G76" t="str">
            <v>007655 - Transport Mode Use Data</v>
          </cell>
          <cell r="H76" t="str">
            <v>Services</v>
          </cell>
          <cell r="I76" t="str">
            <v>Transport</v>
          </cell>
          <cell r="J76" t="str">
            <v>Street &gt; Planning</v>
          </cell>
          <cell r="K76" t="str">
            <v>Urban and transport planning</v>
          </cell>
          <cell r="L76">
            <v>44843</v>
          </cell>
          <cell r="M76">
            <v>46303</v>
          </cell>
          <cell r="N76">
            <v>48</v>
          </cell>
          <cell r="P76" t="str">
            <v>12</v>
          </cell>
          <cell r="S76">
            <v>0</v>
          </cell>
          <cell r="T76" t="str">
            <v>0</v>
          </cell>
          <cell r="U76" t="str">
            <v>b) &lt;3 months</v>
          </cell>
          <cell r="V76" t="str">
            <v>273635</v>
          </cell>
          <cell r="W76" t="str">
            <v>STREETS SYSTEMS LTD</v>
          </cell>
          <cell r="X76" t="str">
            <v>SME</v>
          </cell>
          <cell r="Y76" t="str">
            <v>Private Sector</v>
          </cell>
          <cell r="Z76" t="str">
            <v>PCR 2015</v>
          </cell>
          <cell r="AA76" t="str">
            <v>Open Procedure</v>
          </cell>
          <cell r="AB76" t="str">
            <v>Active</v>
          </cell>
        </row>
        <row r="77">
          <cell r="A77" t="str">
            <v>C-012111</v>
          </cell>
          <cell r="B77" t="str">
            <v>007700 - Havana First School Classroom Interactive Screens</v>
          </cell>
          <cell r="C77" t="str">
            <v>C-012111</v>
          </cell>
          <cell r="D77" t="str">
            <v>P-007700 / C-012111</v>
          </cell>
          <cell r="E77" t="str">
            <v>Havana First School Classroom Interactive Screens</v>
          </cell>
          <cell r="F77" t="str">
            <v>Contracts and Other Agreements (including Call Offs)</v>
          </cell>
          <cell r="H77" t="str">
            <v>Goods</v>
          </cell>
          <cell r="I77" t="str">
            <v>ICT</v>
          </cell>
          <cell r="J77" t="str">
            <v>ICT &gt; Hardware &gt; Office machines and their supplies and accessories</v>
          </cell>
          <cell r="K77" t="str">
            <v>ICT services</v>
          </cell>
          <cell r="L77">
            <v>44531</v>
          </cell>
          <cell r="M77">
            <v>46357</v>
          </cell>
          <cell r="N77">
            <v>60</v>
          </cell>
          <cell r="R77">
            <v>40000</v>
          </cell>
          <cell r="S77">
            <v>8000</v>
          </cell>
          <cell r="T77" t="str">
            <v>0</v>
          </cell>
          <cell r="U77" t="str">
            <v>c) 3-9 months</v>
          </cell>
          <cell r="V77" t="str">
            <v>251902</v>
          </cell>
          <cell r="W77" t="str">
            <v>GPS INSTALLATIONS LTD</v>
          </cell>
          <cell r="X77" t="str">
            <v>SME</v>
          </cell>
          <cell r="Y77" t="str">
            <v>Private Sector</v>
          </cell>
          <cell r="Z77" t="str">
            <v>PCR 2015</v>
          </cell>
          <cell r="AA77" t="str">
            <v>Request for Quotation</v>
          </cell>
          <cell r="AB77" t="str">
            <v>Active</v>
          </cell>
        </row>
        <row r="78">
          <cell r="A78" t="str">
            <v>C-012154</v>
          </cell>
          <cell r="B78" t="str">
            <v>007727 - Highways Waste Disposal</v>
          </cell>
          <cell r="C78" t="str">
            <v>C-012154</v>
          </cell>
          <cell r="D78" t="str">
            <v>P-007727 / C-012154</v>
          </cell>
          <cell r="E78" t="str">
            <v>Collection of waste from Highways</v>
          </cell>
          <cell r="F78" t="str">
            <v>Framework Agreement</v>
          </cell>
          <cell r="H78" t="str">
            <v>Services</v>
          </cell>
          <cell r="I78" t="str">
            <v>Community Services</v>
          </cell>
          <cell r="J78" t="str">
            <v>Environmental &gt; Waste Management &gt; Waste Collection</v>
          </cell>
          <cell r="K78" t="str">
            <v>Waste and recycling</v>
          </cell>
          <cell r="L78">
            <v>44805</v>
          </cell>
          <cell r="M78">
            <v>46264</v>
          </cell>
          <cell r="N78">
            <v>48</v>
          </cell>
          <cell r="O78">
            <v>46054</v>
          </cell>
          <cell r="P78" t="str">
            <v>2 x 12 months</v>
          </cell>
          <cell r="Q78" t="str">
            <v>Recurring</v>
          </cell>
          <cell r="R78">
            <v>1500000</v>
          </cell>
          <cell r="S78">
            <v>375000</v>
          </cell>
          <cell r="T78" t="str">
            <v>1</v>
          </cell>
          <cell r="U78" t="str">
            <v>b) &lt;3 months</v>
          </cell>
          <cell r="V78" t="str">
            <v>182113</v>
          </cell>
          <cell r="W78" t="str">
            <v>Ashcourt (Northumberland) Ltd</v>
          </cell>
          <cell r="X78" t="str">
            <v>Not SME</v>
          </cell>
          <cell r="Y78" t="str">
            <v>Private Sector</v>
          </cell>
          <cell r="Z78" t="str">
            <v>PCR 2015</v>
          </cell>
          <cell r="AA78" t="str">
            <v>Open Procedure</v>
          </cell>
          <cell r="AB78" t="str">
            <v>Active</v>
          </cell>
        </row>
        <row r="79">
          <cell r="A79" t="str">
            <v>C-013150</v>
          </cell>
          <cell r="B79" t="str">
            <v>007727 - Highways Waste Disposal Rank 1 - THOMPSONS OF PRUDHOE LTD</v>
          </cell>
          <cell r="C79" t="str">
            <v>C-013150</v>
          </cell>
          <cell r="F79" t="str">
            <v>Framework Supplier</v>
          </cell>
          <cell r="G79" t="str">
            <v>007727 - Highways Waste Disposal</v>
          </cell>
          <cell r="I79" t="str">
            <v>Operations</v>
          </cell>
          <cell r="J79" t="str">
            <v>Environmental &gt; Waste Management &gt; Waste Collection</v>
          </cell>
          <cell r="K79" t="str">
            <v>Waste and recycling</v>
          </cell>
          <cell r="L79">
            <v>44805</v>
          </cell>
          <cell r="M79">
            <v>46264</v>
          </cell>
          <cell r="N79">
            <v>48</v>
          </cell>
          <cell r="O79">
            <v>46054</v>
          </cell>
          <cell r="P79" t="str">
            <v>12</v>
          </cell>
          <cell r="S79">
            <v>0</v>
          </cell>
          <cell r="T79" t="str">
            <v>0</v>
          </cell>
          <cell r="U79" t="str">
            <v>b) &lt;3 months</v>
          </cell>
          <cell r="V79" t="str">
            <v>182113</v>
          </cell>
          <cell r="W79" t="str">
            <v>Ashcourt (Northumberland) Ltd</v>
          </cell>
          <cell r="X79" t="str">
            <v>Not SME</v>
          </cell>
          <cell r="Y79" t="str">
            <v>Private Sector</v>
          </cell>
          <cell r="Z79" t="str">
            <v>PCR 2015</v>
          </cell>
          <cell r="AA79" t="str">
            <v>Open Procedure</v>
          </cell>
          <cell r="AB79" t="str">
            <v>Active</v>
          </cell>
        </row>
        <row r="80">
          <cell r="A80" t="str">
            <v>C-013151</v>
          </cell>
          <cell r="B80" t="str">
            <v>007727 - Highways Waste Disposal Rank 2 - NORTH EAST CONCRETE</v>
          </cell>
          <cell r="C80" t="str">
            <v>C-013151</v>
          </cell>
          <cell r="F80" t="str">
            <v>Framework Supplier</v>
          </cell>
          <cell r="G80" t="str">
            <v>007727 - Highways Waste Disposal</v>
          </cell>
          <cell r="I80" t="str">
            <v>Operations</v>
          </cell>
          <cell r="J80" t="str">
            <v>Environmental &gt; Waste Management &gt; Waste Collection</v>
          </cell>
          <cell r="K80" t="str">
            <v>Waste and recycling</v>
          </cell>
          <cell r="L80">
            <v>44805</v>
          </cell>
          <cell r="M80">
            <v>46264</v>
          </cell>
          <cell r="N80">
            <v>48</v>
          </cell>
          <cell r="O80">
            <v>46054</v>
          </cell>
          <cell r="P80" t="str">
            <v>12</v>
          </cell>
          <cell r="S80">
            <v>0</v>
          </cell>
          <cell r="T80" t="str">
            <v>0</v>
          </cell>
          <cell r="U80" t="str">
            <v>b) &lt;3 months</v>
          </cell>
          <cell r="V80" t="str">
            <v>968925</v>
          </cell>
          <cell r="W80" t="str">
            <v>NORTH EAST CONCRETE</v>
          </cell>
          <cell r="X80" t="str">
            <v>SME</v>
          </cell>
          <cell r="Y80" t="str">
            <v>Private Sector</v>
          </cell>
          <cell r="Z80" t="str">
            <v>PCR 2015</v>
          </cell>
          <cell r="AA80" t="str">
            <v>Open Procedure</v>
          </cell>
          <cell r="AB80" t="str">
            <v>Active</v>
          </cell>
        </row>
        <row r="81">
          <cell r="A81" t="str">
            <v>C-013152</v>
          </cell>
          <cell r="B81" t="str">
            <v>007727 - Highways Waste Disposal Rank 3 - REMONDIS</v>
          </cell>
          <cell r="C81" t="str">
            <v>C-013152</v>
          </cell>
          <cell r="F81" t="str">
            <v>Framework Supplier</v>
          </cell>
          <cell r="G81" t="str">
            <v>007727 - Highways Waste Disposal</v>
          </cell>
          <cell r="I81" t="str">
            <v>Operations</v>
          </cell>
          <cell r="J81" t="str">
            <v>Environmental &gt; Waste Management &gt; Waste Collection</v>
          </cell>
          <cell r="K81" t="str">
            <v>Waste and recycling</v>
          </cell>
          <cell r="L81">
            <v>44805</v>
          </cell>
          <cell r="M81">
            <v>46264</v>
          </cell>
          <cell r="N81">
            <v>48</v>
          </cell>
          <cell r="O81">
            <v>46054</v>
          </cell>
          <cell r="S81">
            <v>0</v>
          </cell>
          <cell r="T81" t="str">
            <v>0</v>
          </cell>
          <cell r="U81" t="str">
            <v>b) &lt;3 months</v>
          </cell>
          <cell r="V81" t="str">
            <v>114925</v>
          </cell>
          <cell r="W81" t="str">
            <v>Remondis Limited</v>
          </cell>
          <cell r="X81" t="str">
            <v>SME</v>
          </cell>
          <cell r="Y81" t="str">
            <v>Private Sector</v>
          </cell>
          <cell r="Z81" t="str">
            <v>PCR 2015</v>
          </cell>
          <cell r="AA81" t="str">
            <v>Open Procedure</v>
          </cell>
          <cell r="AB81" t="str">
            <v>Active</v>
          </cell>
        </row>
        <row r="82">
          <cell r="A82" t="str">
            <v>C-012313</v>
          </cell>
          <cell r="B82" t="str">
            <v>007830 - Corporate Wifi Digital Infrastructure (City WIFI) RM6068</v>
          </cell>
          <cell r="C82" t="str">
            <v>C-012313</v>
          </cell>
          <cell r="D82" t="str">
            <v>P-007830 / C-012313</v>
          </cell>
          <cell r="E82" t="str">
            <v>Design and build of City Centre wireless network providing a platform upon which the Council or another provider can provide services including: ? Free Wi-Fi for use by residents, traders and events providers ? Backhaul to underpin Smart City sensor de</v>
          </cell>
          <cell r="F82" t="str">
            <v>Contract</v>
          </cell>
          <cell r="H82" t="str">
            <v>Services</v>
          </cell>
          <cell r="I82" t="str">
            <v>ICT</v>
          </cell>
          <cell r="J82" t="str">
            <v>ICT &gt; Services &gt; Cloud Services</v>
          </cell>
          <cell r="K82" t="str">
            <v>ICT services</v>
          </cell>
          <cell r="L82">
            <v>44873</v>
          </cell>
          <cell r="M82">
            <v>46698</v>
          </cell>
          <cell r="N82">
            <v>60</v>
          </cell>
          <cell r="O82">
            <v>46388</v>
          </cell>
          <cell r="R82">
            <v>1423814.18</v>
          </cell>
          <cell r="S82">
            <v>284762.84000000003</v>
          </cell>
          <cell r="T82" t="str">
            <v>0</v>
          </cell>
          <cell r="U82" t="str">
            <v>d) 9-18 months</v>
          </cell>
          <cell r="V82" t="str">
            <v>056278</v>
          </cell>
          <cell r="W82" t="str">
            <v>SCC (COMPQ)</v>
          </cell>
          <cell r="X82" t="str">
            <v>Not SME</v>
          </cell>
          <cell r="Y82" t="str">
            <v>Private Sector</v>
          </cell>
          <cell r="Z82" t="str">
            <v>PCR 2015</v>
          </cell>
          <cell r="AA82" t="str">
            <v>Framework</v>
          </cell>
          <cell r="AB82" t="str">
            <v>Active</v>
          </cell>
        </row>
        <row r="83">
          <cell r="A83" t="str">
            <v>C-012416</v>
          </cell>
          <cell r="B83" t="str">
            <v>007877 - Corporate Design Services Framework</v>
          </cell>
          <cell r="C83" t="str">
            <v>C-012416</v>
          </cell>
          <cell r="D83" t="str">
            <v>P-007877 / C-012416</v>
          </cell>
          <cell r="E83" t="str">
            <v>Corporate Design Services Framework</v>
          </cell>
          <cell r="F83" t="str">
            <v>Contract</v>
          </cell>
          <cell r="H83" t="str">
            <v>Services</v>
          </cell>
          <cell r="I83" t="str">
            <v>Deputy Chief Executive</v>
          </cell>
          <cell r="J83" t="str">
            <v>Facilities &gt; Design &amp; Photography</v>
          </cell>
          <cell r="K83" t="str">
            <v>PR and image</v>
          </cell>
          <cell r="L83">
            <v>44998</v>
          </cell>
          <cell r="M83">
            <v>46458</v>
          </cell>
          <cell r="N83">
            <v>48</v>
          </cell>
          <cell r="P83" t="str">
            <v>12 month 12 month</v>
          </cell>
          <cell r="R83">
            <v>650000</v>
          </cell>
          <cell r="S83">
            <v>162500</v>
          </cell>
          <cell r="T83" t="str">
            <v>0</v>
          </cell>
          <cell r="U83" t="str">
            <v>c) 3-9 months</v>
          </cell>
          <cell r="V83" t="str">
            <v>001819</v>
          </cell>
          <cell r="W83" t="str">
            <v>INDIGO MULTIMEDIA</v>
          </cell>
          <cell r="X83" t="str">
            <v>SME</v>
          </cell>
          <cell r="Y83" t="str">
            <v>Private Sector</v>
          </cell>
          <cell r="Z83" t="str">
            <v>PCR 2015</v>
          </cell>
          <cell r="AA83" t="str">
            <v>Open Procedure</v>
          </cell>
          <cell r="AB83" t="str">
            <v>Active</v>
          </cell>
        </row>
        <row r="84">
          <cell r="A84" t="str">
            <v>C-012417</v>
          </cell>
          <cell r="B84" t="str">
            <v>007877 - Corporate Design Services Framework</v>
          </cell>
          <cell r="C84" t="str">
            <v>C-012417</v>
          </cell>
          <cell r="D84" t="str">
            <v>P-007877 / C-012417</v>
          </cell>
          <cell r="E84" t="str">
            <v>Corporate Design Services Framework</v>
          </cell>
          <cell r="F84" t="str">
            <v>Contracts and Other Agreements (including Call Offs)</v>
          </cell>
          <cell r="H84" t="str">
            <v>Services</v>
          </cell>
          <cell r="I84" t="str">
            <v>Deputy Chief Executive</v>
          </cell>
          <cell r="J84" t="str">
            <v>Facilities &gt; Design &amp; Photography</v>
          </cell>
          <cell r="K84" t="str">
            <v>PR and image</v>
          </cell>
          <cell r="L84">
            <v>44998</v>
          </cell>
          <cell r="M84">
            <v>46458</v>
          </cell>
          <cell r="N84">
            <v>48</v>
          </cell>
          <cell r="P84" t="str">
            <v>12 month 12 month</v>
          </cell>
          <cell r="R84">
            <v>650000</v>
          </cell>
          <cell r="S84">
            <v>162500</v>
          </cell>
          <cell r="T84" t="str">
            <v>0</v>
          </cell>
          <cell r="U84" t="str">
            <v>c) 3-9 months</v>
          </cell>
          <cell r="V84" t="str">
            <v>256035</v>
          </cell>
          <cell r="W84" t="str">
            <v>O COMMINICATIONS LTD</v>
          </cell>
          <cell r="X84" t="str">
            <v>SME</v>
          </cell>
          <cell r="Y84" t="str">
            <v>Private Sector</v>
          </cell>
          <cell r="Z84" t="str">
            <v>PCR 2015</v>
          </cell>
          <cell r="AA84" t="str">
            <v>Open Procedure</v>
          </cell>
          <cell r="AB84" t="str">
            <v>Active</v>
          </cell>
        </row>
        <row r="85">
          <cell r="A85" t="str">
            <v>C-012415</v>
          </cell>
          <cell r="B85" t="str">
            <v>007877 - Corporate Design Services Framework</v>
          </cell>
          <cell r="C85" t="str">
            <v>C-012415</v>
          </cell>
          <cell r="D85" t="str">
            <v>P-007877 / C-012415</v>
          </cell>
          <cell r="E85" t="str">
            <v>Corporate Design Services Framework</v>
          </cell>
          <cell r="F85" t="str">
            <v>Contracts and Other Agreements (including Call Offs)</v>
          </cell>
          <cell r="H85" t="str">
            <v>Services</v>
          </cell>
          <cell r="I85" t="str">
            <v>Deputy Chief Executive</v>
          </cell>
          <cell r="J85" t="str">
            <v>Facilities &gt; Design &amp; Photography</v>
          </cell>
          <cell r="K85" t="str">
            <v>PR and image</v>
          </cell>
          <cell r="L85">
            <v>44998</v>
          </cell>
          <cell r="M85">
            <v>46458</v>
          </cell>
          <cell r="N85">
            <v>48</v>
          </cell>
          <cell r="P85" t="str">
            <v>12 month 12 month</v>
          </cell>
          <cell r="R85">
            <v>650000</v>
          </cell>
          <cell r="S85">
            <v>162500</v>
          </cell>
          <cell r="T85" t="str">
            <v>0</v>
          </cell>
          <cell r="U85" t="str">
            <v>c) 3-9 months</v>
          </cell>
          <cell r="V85" t="str">
            <v>261942</v>
          </cell>
          <cell r="W85" t="str">
            <v>CREATIVE CONCERN LTD</v>
          </cell>
          <cell r="X85" t="str">
            <v>SME</v>
          </cell>
          <cell r="Y85" t="str">
            <v>Private Sector</v>
          </cell>
          <cell r="Z85" t="str">
            <v>PCR 2015</v>
          </cell>
          <cell r="AA85" t="str">
            <v>Open Procedure</v>
          </cell>
          <cell r="AB85" t="str">
            <v>Active</v>
          </cell>
        </row>
        <row r="86">
          <cell r="A86" t="str">
            <v>C-012414</v>
          </cell>
          <cell r="B86" t="str">
            <v>007877 - Corporate Design Services Framework</v>
          </cell>
          <cell r="C86" t="str">
            <v>C-012414</v>
          </cell>
          <cell r="D86" t="str">
            <v>P-007877 / C-012414</v>
          </cell>
          <cell r="E86" t="str">
            <v>Corporate Design Services Framework</v>
          </cell>
          <cell r="F86" t="str">
            <v>Contracts and Other Agreements (including Call Offs)</v>
          </cell>
          <cell r="H86" t="str">
            <v>Services</v>
          </cell>
          <cell r="I86" t="str">
            <v>Deputy Chief Executive</v>
          </cell>
          <cell r="J86" t="str">
            <v>Facilities &gt; Design &amp; Photography</v>
          </cell>
          <cell r="K86" t="str">
            <v>PR and image</v>
          </cell>
          <cell r="L86">
            <v>44998</v>
          </cell>
          <cell r="M86">
            <v>46458</v>
          </cell>
          <cell r="N86">
            <v>48</v>
          </cell>
          <cell r="P86" t="str">
            <v>12 month 12 month</v>
          </cell>
          <cell r="R86">
            <v>650000</v>
          </cell>
          <cell r="S86">
            <v>162500</v>
          </cell>
          <cell r="T86" t="str">
            <v>0</v>
          </cell>
          <cell r="U86" t="str">
            <v>c) 3-9 months</v>
          </cell>
          <cell r="V86" t="str">
            <v>314424</v>
          </cell>
          <cell r="W86" t="str">
            <v>Up North Communications Ltd</v>
          </cell>
          <cell r="X86" t="str">
            <v>SME</v>
          </cell>
          <cell r="Y86" t="str">
            <v>Private Sector</v>
          </cell>
          <cell r="Z86" t="str">
            <v>PCR 2015</v>
          </cell>
          <cell r="AA86" t="str">
            <v>Open Procedure</v>
          </cell>
          <cell r="AB86" t="str">
            <v>Active</v>
          </cell>
        </row>
        <row r="87">
          <cell r="A87" t="str">
            <v>C-012413</v>
          </cell>
          <cell r="B87" t="str">
            <v>007877 - Corporate Design Services Framework</v>
          </cell>
          <cell r="C87" t="str">
            <v>C-012413</v>
          </cell>
          <cell r="D87" t="str">
            <v>P-007877 / C-012413</v>
          </cell>
          <cell r="E87" t="str">
            <v>Corporate Design Services Framework</v>
          </cell>
          <cell r="F87" t="str">
            <v>Contracts and Other Agreements (including Call Offs)</v>
          </cell>
          <cell r="H87" t="str">
            <v>Services</v>
          </cell>
          <cell r="I87" t="str">
            <v>Deputy Chief Executive</v>
          </cell>
          <cell r="J87" t="str">
            <v>Facilities &gt; Design &amp; Photography</v>
          </cell>
          <cell r="K87" t="str">
            <v>PR and image</v>
          </cell>
          <cell r="L87">
            <v>44998</v>
          </cell>
          <cell r="M87">
            <v>46458</v>
          </cell>
          <cell r="N87">
            <v>48</v>
          </cell>
          <cell r="P87" t="str">
            <v>12 month 12 month</v>
          </cell>
          <cell r="R87">
            <v>650000</v>
          </cell>
          <cell r="S87">
            <v>162500</v>
          </cell>
          <cell r="T87" t="str">
            <v>0</v>
          </cell>
          <cell r="U87" t="str">
            <v>c) 3-9 months</v>
          </cell>
          <cell r="V87" t="str">
            <v>124189</v>
          </cell>
          <cell r="W87" t="str">
            <v>PAUL BURGESS</v>
          </cell>
          <cell r="X87" t="str">
            <v>SME</v>
          </cell>
          <cell r="Y87" t="str">
            <v>Private Sector</v>
          </cell>
          <cell r="Z87" t="str">
            <v>PCR 2015</v>
          </cell>
          <cell r="AA87" t="str">
            <v>Open Procedure</v>
          </cell>
          <cell r="AB87" t="str">
            <v>Active</v>
          </cell>
        </row>
        <row r="88">
          <cell r="A88" t="str">
            <v>C-012412</v>
          </cell>
          <cell r="B88" t="str">
            <v>007877 - Corporate Design Services Framework</v>
          </cell>
          <cell r="C88" t="str">
            <v>C-012412</v>
          </cell>
          <cell r="D88" t="str">
            <v>P-007877 / C-012412</v>
          </cell>
          <cell r="E88" t="str">
            <v>Corporate Design Services Framework</v>
          </cell>
          <cell r="F88" t="str">
            <v>Contracts and Other Agreements (including Call Offs)</v>
          </cell>
          <cell r="H88" t="str">
            <v>Services</v>
          </cell>
          <cell r="I88" t="str">
            <v>Deputy Chief Executive</v>
          </cell>
          <cell r="J88" t="str">
            <v>Facilities &gt; Design &amp; Photography</v>
          </cell>
          <cell r="K88" t="str">
            <v>PR and image</v>
          </cell>
          <cell r="L88">
            <v>44998</v>
          </cell>
          <cell r="M88">
            <v>46458</v>
          </cell>
          <cell r="N88">
            <v>48</v>
          </cell>
          <cell r="P88" t="str">
            <v>12 month 12 month</v>
          </cell>
          <cell r="R88">
            <v>650000</v>
          </cell>
          <cell r="S88">
            <v>162500</v>
          </cell>
          <cell r="T88" t="str">
            <v>0</v>
          </cell>
          <cell r="U88" t="str">
            <v>c) 3-9 months</v>
          </cell>
          <cell r="V88" t="str">
            <v>314437</v>
          </cell>
          <cell r="W88" t="str">
            <v>Maxmedia Communications Ltd</v>
          </cell>
          <cell r="X88" t="str">
            <v>SME</v>
          </cell>
          <cell r="Y88" t="str">
            <v>Private Sector</v>
          </cell>
          <cell r="Z88" t="str">
            <v>PCR 2015</v>
          </cell>
          <cell r="AA88" t="str">
            <v>Open Procedure</v>
          </cell>
          <cell r="AB88" t="str">
            <v>Active</v>
          </cell>
        </row>
        <row r="89">
          <cell r="A89" t="str">
            <v>C-012411</v>
          </cell>
          <cell r="B89" t="str">
            <v>007877 - Corporate Design Services Framework</v>
          </cell>
          <cell r="C89" t="str">
            <v>C-012411</v>
          </cell>
          <cell r="D89" t="str">
            <v>P-007877 / C-012411</v>
          </cell>
          <cell r="E89" t="str">
            <v>Corporate Design Services Framework</v>
          </cell>
          <cell r="F89" t="str">
            <v>Contracts and Other Agreements (including Call Offs)</v>
          </cell>
          <cell r="H89" t="str">
            <v>Services</v>
          </cell>
          <cell r="I89" t="str">
            <v>Deputy Chief Executive</v>
          </cell>
          <cell r="J89" t="str">
            <v>Facilities &gt; Design &amp; Photography</v>
          </cell>
          <cell r="K89" t="str">
            <v>PR and image</v>
          </cell>
          <cell r="L89">
            <v>44998</v>
          </cell>
          <cell r="M89">
            <v>46458</v>
          </cell>
          <cell r="N89">
            <v>48</v>
          </cell>
          <cell r="P89" t="str">
            <v>12 month 12 month</v>
          </cell>
          <cell r="R89">
            <v>650000</v>
          </cell>
          <cell r="S89">
            <v>162500</v>
          </cell>
          <cell r="T89" t="str">
            <v>0</v>
          </cell>
          <cell r="U89" t="str">
            <v>c) 3-9 months</v>
          </cell>
          <cell r="V89" t="str">
            <v>247471</v>
          </cell>
          <cell r="W89" t="str">
            <v>HARLOW PRINTING LIMITED</v>
          </cell>
          <cell r="X89" t="str">
            <v>SME</v>
          </cell>
          <cell r="Y89" t="str">
            <v>Private Sector</v>
          </cell>
          <cell r="Z89" t="str">
            <v>PCR 2015</v>
          </cell>
          <cell r="AA89" t="str">
            <v>Open Procedure</v>
          </cell>
          <cell r="AB89" t="str">
            <v>Active</v>
          </cell>
        </row>
        <row r="90">
          <cell r="A90" t="str">
            <v>C-012231</v>
          </cell>
          <cell r="B90" t="str">
            <v>007877 - Corporate Design Services Framework</v>
          </cell>
          <cell r="C90" t="str">
            <v>C-012231</v>
          </cell>
          <cell r="D90" t="str">
            <v>P-007877 / C-012231</v>
          </cell>
          <cell r="E90" t="str">
            <v>007877 - Corporate Design Services Framework</v>
          </cell>
          <cell r="F90" t="str">
            <v>Contracts and Other Agreements (including Call Offs)</v>
          </cell>
          <cell r="H90" t="str">
            <v>Services</v>
          </cell>
          <cell r="I90" t="str">
            <v>Deputy Chief Executive</v>
          </cell>
          <cell r="J90" t="str">
            <v>Facilities &gt; Design &amp; Photography</v>
          </cell>
          <cell r="K90" t="str">
            <v>PR and image</v>
          </cell>
          <cell r="L90">
            <v>44998</v>
          </cell>
          <cell r="M90">
            <v>46458</v>
          </cell>
          <cell r="N90">
            <v>48</v>
          </cell>
          <cell r="P90" t="str">
            <v>12 month 12 month</v>
          </cell>
          <cell r="R90">
            <v>650000</v>
          </cell>
          <cell r="S90">
            <v>162500</v>
          </cell>
          <cell r="T90" t="str">
            <v>0</v>
          </cell>
          <cell r="U90" t="str">
            <v>c) 3-9 months</v>
          </cell>
          <cell r="V90" t="str">
            <v>264040</v>
          </cell>
          <cell r="W90" t="str">
            <v>BREAD &amp; BUTTER CREATIVE LTD</v>
          </cell>
          <cell r="X90" t="str">
            <v>SME</v>
          </cell>
          <cell r="Y90" t="str">
            <v>Private Sector</v>
          </cell>
          <cell r="Z90" t="str">
            <v>PCR 2015</v>
          </cell>
          <cell r="AA90" t="str">
            <v>Open Procedure</v>
          </cell>
          <cell r="AB90" t="str">
            <v>Active</v>
          </cell>
        </row>
        <row r="91">
          <cell r="A91" t="str">
            <v>C-012410</v>
          </cell>
          <cell r="B91" t="str">
            <v>007877 - Corporate Design Services Framework</v>
          </cell>
          <cell r="C91" t="str">
            <v>C-012410</v>
          </cell>
          <cell r="D91" t="str">
            <v>P-007877 / C-012410</v>
          </cell>
          <cell r="E91" t="str">
            <v>Corporate Design Services Framework</v>
          </cell>
          <cell r="F91" t="str">
            <v>Framework Supplier</v>
          </cell>
          <cell r="H91" t="str">
            <v>Services</v>
          </cell>
          <cell r="I91" t="str">
            <v>Deputy Chief Executive</v>
          </cell>
          <cell r="J91" t="str">
            <v>Facilities &gt; Design &amp; Photography</v>
          </cell>
          <cell r="K91" t="str">
            <v>PR and image</v>
          </cell>
          <cell r="L91">
            <v>44998</v>
          </cell>
          <cell r="M91">
            <v>46458</v>
          </cell>
          <cell r="N91">
            <v>48</v>
          </cell>
          <cell r="P91" t="str">
            <v>12 month 12 month</v>
          </cell>
          <cell r="R91">
            <v>650000</v>
          </cell>
          <cell r="S91">
            <v>162500</v>
          </cell>
          <cell r="T91" t="str">
            <v>1</v>
          </cell>
          <cell r="U91" t="str">
            <v>c) 3-9 months</v>
          </cell>
          <cell r="V91" t="str">
            <v>226953</v>
          </cell>
          <cell r="W91" t="str">
            <v>COOL BLUE BRAND COMMUNICATION LTD</v>
          </cell>
          <cell r="X91" t="str">
            <v>SME</v>
          </cell>
          <cell r="Y91" t="str">
            <v>Private Sector</v>
          </cell>
          <cell r="Z91" t="str">
            <v>PCR 2015</v>
          </cell>
          <cell r="AA91" t="str">
            <v>Open Procedure</v>
          </cell>
          <cell r="AB91" t="str">
            <v>Active</v>
          </cell>
        </row>
        <row r="92">
          <cell r="A92" t="str">
            <v>C-012252</v>
          </cell>
          <cell r="B92" t="str">
            <v>007882 - Wireless Network Expansion RM6068</v>
          </cell>
          <cell r="C92" t="str">
            <v>C-012252</v>
          </cell>
          <cell r="D92" t="str">
            <v>P-007882 / C-012252</v>
          </cell>
          <cell r="E92" t="str">
            <v>Mini Comp Rm6068</v>
          </cell>
          <cell r="F92" t="str">
            <v>Contracts and Other Agreements (including Call Offs)</v>
          </cell>
          <cell r="H92" t="str">
            <v>Goods</v>
          </cell>
          <cell r="I92" t="str">
            <v>ICT</v>
          </cell>
          <cell r="J92" t="str">
            <v>ICT &gt; Hardware</v>
          </cell>
          <cell r="K92" t="str">
            <v>ICT hardware</v>
          </cell>
          <cell r="L92">
            <v>44768</v>
          </cell>
          <cell r="M92">
            <v>46594</v>
          </cell>
          <cell r="N92">
            <v>60</v>
          </cell>
          <cell r="R92">
            <v>100000</v>
          </cell>
          <cell r="S92">
            <v>20000</v>
          </cell>
          <cell r="T92" t="str">
            <v>0</v>
          </cell>
          <cell r="U92" t="str">
            <v>d) 9-18 months</v>
          </cell>
          <cell r="V92" t="str">
            <v>056278</v>
          </cell>
          <cell r="W92" t="str">
            <v>SCC (COMPQ)</v>
          </cell>
          <cell r="X92" t="str">
            <v>Not SME</v>
          </cell>
          <cell r="Y92" t="str">
            <v>Private Sector</v>
          </cell>
          <cell r="Z92" t="str">
            <v>PCR 2015</v>
          </cell>
          <cell r="AA92" t="str">
            <v>Framework</v>
          </cell>
          <cell r="AB92" t="str">
            <v>Active</v>
          </cell>
        </row>
        <row r="93">
          <cell r="A93" t="str">
            <v>C-012256</v>
          </cell>
          <cell r="B93" t="str">
            <v>007913 - Supply and Fit of Timber Fencing</v>
          </cell>
          <cell r="C93" t="str">
            <v>C-012256</v>
          </cell>
          <cell r="D93" t="str">
            <v>P-007913 / C-012256</v>
          </cell>
          <cell r="E93" t="str">
            <v>Supply and Fit of Timber Fencing</v>
          </cell>
          <cell r="F93" t="str">
            <v>Framework Supplier</v>
          </cell>
          <cell r="H93" t="str">
            <v>Works</v>
          </cell>
          <cell r="I93" t="str">
            <v>Building and Commercial Enterprise</v>
          </cell>
          <cell r="J93" t="str">
            <v>Works &gt; Buildings &gt; Not Elsewhere Classified</v>
          </cell>
          <cell r="K93" t="str">
            <v>Building construction works, repairs and maintenance - residential and housing</v>
          </cell>
          <cell r="L93">
            <v>44854</v>
          </cell>
          <cell r="M93">
            <v>46314</v>
          </cell>
          <cell r="N93">
            <v>48</v>
          </cell>
          <cell r="P93" t="str">
            <v>2 x 12 months</v>
          </cell>
          <cell r="Q93" t="str">
            <v>Recurring</v>
          </cell>
          <cell r="R93">
            <v>4000000</v>
          </cell>
          <cell r="S93">
            <v>1000000</v>
          </cell>
          <cell r="T93" t="str">
            <v>1</v>
          </cell>
          <cell r="U93" t="str">
            <v>b) &lt;3 months</v>
          </cell>
          <cell r="V93" t="str">
            <v>309089</v>
          </cell>
          <cell r="W93" t="str">
            <v>Total Construction NE Ltd</v>
          </cell>
          <cell r="X93" t="str">
            <v>SME</v>
          </cell>
          <cell r="Y93" t="str">
            <v>Private Sector</v>
          </cell>
          <cell r="Z93" t="str">
            <v>PCR 2015</v>
          </cell>
          <cell r="AA93" t="str">
            <v>Open Procedure</v>
          </cell>
          <cell r="AB93" t="str">
            <v>Active</v>
          </cell>
        </row>
        <row r="94">
          <cell r="A94" t="str">
            <v>C-012248</v>
          </cell>
          <cell r="B94" t="str">
            <v>007947 - Smoothwall Renewal</v>
          </cell>
          <cell r="C94" t="str">
            <v>C-012248</v>
          </cell>
          <cell r="D94" t="str">
            <v>P-007947 / C-012248</v>
          </cell>
          <cell r="E94" t="str">
            <v>This Further Competition is being conducted under the CCS Technology Products and Associated Services Framework Agreement (reference RM6068) Lot 3: Software and Associated Services</v>
          </cell>
          <cell r="F94" t="str">
            <v>Contract</v>
          </cell>
          <cell r="H94" t="str">
            <v>Services</v>
          </cell>
          <cell r="I94" t="str">
            <v>ICT</v>
          </cell>
          <cell r="J94" t="str">
            <v>ICT &gt; Software</v>
          </cell>
          <cell r="K94" t="str">
            <v>ICT software</v>
          </cell>
          <cell r="L94">
            <v>44805</v>
          </cell>
          <cell r="M94">
            <v>46629</v>
          </cell>
          <cell r="N94">
            <v>60</v>
          </cell>
          <cell r="R94">
            <v>143829</v>
          </cell>
          <cell r="S94">
            <v>28765.8</v>
          </cell>
          <cell r="T94" t="str">
            <v>0</v>
          </cell>
          <cell r="U94" t="str">
            <v>d) 9-18 months</v>
          </cell>
          <cell r="V94" t="str">
            <v>050469</v>
          </cell>
          <cell r="W94" t="str">
            <v>CDW LTD</v>
          </cell>
          <cell r="X94" t="str">
            <v>Not SME</v>
          </cell>
          <cell r="Y94" t="str">
            <v>Private Sector</v>
          </cell>
          <cell r="Z94" t="str">
            <v>PCR 2015</v>
          </cell>
          <cell r="AA94" t="str">
            <v>Framework</v>
          </cell>
          <cell r="AB94" t="str">
            <v>Active</v>
          </cell>
        </row>
        <row r="95">
          <cell r="A95" t="str">
            <v>C-012249</v>
          </cell>
          <cell r="B95" t="str">
            <v>007948 - VMware Maintenance</v>
          </cell>
          <cell r="C95" t="str">
            <v>C-012249</v>
          </cell>
          <cell r="D95" t="str">
            <v>P-007948 / C-012249</v>
          </cell>
          <cell r="E95" t="str">
            <v>This Further Competition is being conducted under the CCS Technology Products and Associated Services Framework Agreement (reference RM6068) Lot 3: Software and Associated Services</v>
          </cell>
          <cell r="F95" t="str">
            <v>Contracts and Other Agreements (including Call Offs)</v>
          </cell>
          <cell r="H95" t="str">
            <v>Services</v>
          </cell>
          <cell r="I95" t="str">
            <v>ICT</v>
          </cell>
          <cell r="J95" t="str">
            <v>ICT &gt; Software</v>
          </cell>
          <cell r="K95" t="str">
            <v>ICT software</v>
          </cell>
          <cell r="L95">
            <v>44834</v>
          </cell>
          <cell r="M95">
            <v>46659</v>
          </cell>
          <cell r="N95">
            <v>60</v>
          </cell>
          <cell r="R95">
            <v>54355.19</v>
          </cell>
          <cell r="S95">
            <v>10871.04</v>
          </cell>
          <cell r="T95" t="str">
            <v>0</v>
          </cell>
          <cell r="U95" t="str">
            <v>d) 9-18 months</v>
          </cell>
          <cell r="V95" t="str">
            <v>056278</v>
          </cell>
          <cell r="W95" t="str">
            <v>SCC (COMPQ)</v>
          </cell>
          <cell r="X95" t="str">
            <v>Not SME</v>
          </cell>
          <cell r="Y95" t="str">
            <v>Private Sector</v>
          </cell>
          <cell r="Z95" t="str">
            <v>PCR 2015</v>
          </cell>
          <cell r="AA95" t="str">
            <v>Framework</v>
          </cell>
          <cell r="AB95" t="str">
            <v>Active</v>
          </cell>
        </row>
        <row r="96">
          <cell r="A96" t="str">
            <v>C-012281</v>
          </cell>
          <cell r="B96" t="str">
            <v>007963 - Supply of beer, wine, spirits and soft drinks</v>
          </cell>
          <cell r="C96" t="str">
            <v>C-012281</v>
          </cell>
          <cell r="D96" t="str">
            <v>P-007963 / C-012281</v>
          </cell>
          <cell r="E96" t="str">
            <v>Framework for the supply of beers, wines, spirits and soft drinks for our catering, banqueting and hospitality division</v>
          </cell>
          <cell r="F96" t="str">
            <v>Framework Agreement</v>
          </cell>
          <cell r="H96" t="str">
            <v>Goods</v>
          </cell>
          <cell r="I96" t="str">
            <v>Facilities Services and Civic Management</v>
          </cell>
          <cell r="J96" t="str">
            <v>Catering &gt; Food &amp; Beverages</v>
          </cell>
          <cell r="K96" t="str">
            <v>Catering and banqueting</v>
          </cell>
          <cell r="L96">
            <v>45133</v>
          </cell>
          <cell r="M96">
            <v>46593</v>
          </cell>
          <cell r="N96">
            <v>48</v>
          </cell>
          <cell r="O96">
            <v>46228</v>
          </cell>
          <cell r="R96">
            <v>300000</v>
          </cell>
          <cell r="S96">
            <v>75000</v>
          </cell>
          <cell r="T96" t="str">
            <v>1</v>
          </cell>
          <cell r="U96" t="str">
            <v>d) 9-18 months</v>
          </cell>
          <cell r="Z96" t="str">
            <v>PCR 2015</v>
          </cell>
          <cell r="AA96" t="str">
            <v>Open Procedure</v>
          </cell>
          <cell r="AB96" t="str">
            <v>Active</v>
          </cell>
        </row>
        <row r="97">
          <cell r="A97" t="str">
            <v>C-012520</v>
          </cell>
          <cell r="B97" t="str">
            <v>007963 - Supply of beer, wine, spirits and soft drinks</v>
          </cell>
          <cell r="C97" t="str">
            <v>C-012520</v>
          </cell>
          <cell r="D97" t="str">
            <v>P-007963 / C-012520</v>
          </cell>
          <cell r="E97" t="str">
            <v>Lot 2 - Wine</v>
          </cell>
          <cell r="F97" t="str">
            <v>Framework Supplier</v>
          </cell>
          <cell r="G97" t="str">
            <v>007963 - Supply of beer, wine, spirits and soft drinks</v>
          </cell>
          <cell r="H97" t="str">
            <v>Goods</v>
          </cell>
          <cell r="I97" t="str">
            <v>Facilities Services and Civic Management</v>
          </cell>
          <cell r="J97" t="str">
            <v>Catering &gt; Food &amp; Beverages</v>
          </cell>
          <cell r="K97" t="str">
            <v>Catering and banqueting</v>
          </cell>
          <cell r="L97">
            <v>45133</v>
          </cell>
          <cell r="M97">
            <v>46593</v>
          </cell>
          <cell r="N97">
            <v>48</v>
          </cell>
          <cell r="O97">
            <v>45741</v>
          </cell>
          <cell r="P97" t="str">
            <v>12</v>
          </cell>
          <cell r="R97">
            <v>360000</v>
          </cell>
          <cell r="S97">
            <v>90000</v>
          </cell>
          <cell r="T97" t="str">
            <v>0</v>
          </cell>
          <cell r="U97" t="str">
            <v>d) 9-18 months</v>
          </cell>
          <cell r="V97" t="str">
            <v>321759</v>
          </cell>
          <cell r="W97" t="str">
            <v>LWC DRINKS LTD</v>
          </cell>
          <cell r="X97" t="str">
            <v>Not SME</v>
          </cell>
          <cell r="Y97" t="str">
            <v>Private Sector</v>
          </cell>
          <cell r="Z97" t="str">
            <v>PCR 2015</v>
          </cell>
          <cell r="AA97" t="str">
            <v>Open Procedure</v>
          </cell>
          <cell r="AB97" t="str">
            <v>Active</v>
          </cell>
        </row>
        <row r="98">
          <cell r="A98" t="str">
            <v>C-012519</v>
          </cell>
          <cell r="B98" t="str">
            <v>007963 - Supply of beer, wine, spirits and soft drinks</v>
          </cell>
          <cell r="C98" t="str">
            <v>C-012519</v>
          </cell>
          <cell r="D98" t="str">
            <v>P-007963 / C-012519</v>
          </cell>
          <cell r="E98" t="str">
            <v>Lot 1 - beer, spirits and soft drinks</v>
          </cell>
          <cell r="F98" t="str">
            <v>Framework Supplier</v>
          </cell>
          <cell r="G98" t="str">
            <v>007963 - Supply of beer, wine, spirits and soft drinks</v>
          </cell>
          <cell r="H98" t="str">
            <v>Goods</v>
          </cell>
          <cell r="I98" t="str">
            <v>Facilities Services and Civic Management</v>
          </cell>
          <cell r="J98" t="str">
            <v>Catering &gt; Food &amp; Beverages</v>
          </cell>
          <cell r="K98" t="str">
            <v>Catering and banqueting</v>
          </cell>
          <cell r="L98">
            <v>45133</v>
          </cell>
          <cell r="M98">
            <v>46593</v>
          </cell>
          <cell r="N98">
            <v>48</v>
          </cell>
          <cell r="O98">
            <v>46228</v>
          </cell>
          <cell r="R98">
            <v>300000</v>
          </cell>
          <cell r="S98">
            <v>75000</v>
          </cell>
          <cell r="T98" t="str">
            <v>0</v>
          </cell>
          <cell r="U98" t="str">
            <v>d) 9-18 months</v>
          </cell>
          <cell r="V98" t="str">
            <v>321759</v>
          </cell>
          <cell r="W98" t="str">
            <v>LWC DRINKS LTD</v>
          </cell>
          <cell r="X98" t="str">
            <v>Not SME</v>
          </cell>
          <cell r="Y98" t="str">
            <v>Private Sector</v>
          </cell>
          <cell r="Z98" t="str">
            <v>PCR 2015</v>
          </cell>
          <cell r="AA98" t="str">
            <v>Open Procedure</v>
          </cell>
          <cell r="AB98" t="str">
            <v>Active</v>
          </cell>
        </row>
        <row r="99">
          <cell r="A99" t="str">
            <v>C-012350</v>
          </cell>
          <cell r="B99" t="str">
            <v>007971 ? Streamlining Waste Management Solution</v>
          </cell>
          <cell r="C99" t="str">
            <v>C-012350</v>
          </cell>
          <cell r="D99" t="str">
            <v>P-007971 / C-012350</v>
          </cell>
          <cell r="E99" t="str">
            <v>Newcastle City Council (NCC) has a requirement for a Streamlining Waste Management Solution. We are looking to procure a full system to include sensors, back-office monitoring and reporting and a servicing application that can be used by crews in bin coll</v>
          </cell>
          <cell r="F99" t="str">
            <v>Contracts and Other Agreements (including Call Offs)</v>
          </cell>
          <cell r="H99" t="str">
            <v>Services</v>
          </cell>
          <cell r="I99" t="str">
            <v>ICT</v>
          </cell>
          <cell r="J99" t="str">
            <v>ICT &gt; Software &gt; Commercial Off-The-Shelf</v>
          </cell>
          <cell r="K99" t="str">
            <v>ICT software</v>
          </cell>
          <cell r="L99">
            <v>45120</v>
          </cell>
          <cell r="M99">
            <v>46580</v>
          </cell>
          <cell r="N99">
            <v>48</v>
          </cell>
          <cell r="P99" t="str">
            <v>1 x 12 month remaining</v>
          </cell>
          <cell r="R99">
            <v>400000</v>
          </cell>
          <cell r="S99">
            <v>100000</v>
          </cell>
          <cell r="T99" t="str">
            <v>1</v>
          </cell>
          <cell r="U99" t="str">
            <v>d) 9-18 months</v>
          </cell>
          <cell r="V99" t="str">
            <v>254073</v>
          </cell>
          <cell r="W99" t="str">
            <v>Reen Technologies Limited</v>
          </cell>
          <cell r="X99" t="str">
            <v>SME</v>
          </cell>
          <cell r="Y99" t="str">
            <v>Private Sector</v>
          </cell>
          <cell r="Z99" t="str">
            <v>PCR 2015</v>
          </cell>
          <cell r="AA99" t="str">
            <v>Open Procedure</v>
          </cell>
          <cell r="AB99" t="str">
            <v>Active</v>
          </cell>
        </row>
        <row r="100">
          <cell r="A100" t="str">
            <v>C-012349</v>
          </cell>
          <cell r="B100" t="str">
            <v>008035 - Provision of an Occupational Health Physician</v>
          </cell>
          <cell r="C100" t="str">
            <v>C-012349</v>
          </cell>
          <cell r="D100" t="str">
            <v>P-008035 / C-012349</v>
          </cell>
          <cell r="E100" t="str">
            <v>Provision of an Occupational Health Physician</v>
          </cell>
          <cell r="F100" t="str">
            <v>Contracts and Other Agreements (including Call Offs)</v>
          </cell>
          <cell r="H100" t="str">
            <v>Services</v>
          </cell>
          <cell r="I100" t="str">
            <v>Human Resources</v>
          </cell>
          <cell r="J100" t="str">
            <v>HR &gt; Not Elsewhere Classified</v>
          </cell>
          <cell r="K100" t="str">
            <v>HR services and conferences</v>
          </cell>
          <cell r="L100">
            <v>45060</v>
          </cell>
          <cell r="M100">
            <v>46520</v>
          </cell>
          <cell r="N100">
            <v>48</v>
          </cell>
          <cell r="O100">
            <v>46296</v>
          </cell>
          <cell r="P100" t="str">
            <v>12 month 12 month</v>
          </cell>
          <cell r="R100">
            <v>240000</v>
          </cell>
          <cell r="S100">
            <v>60000</v>
          </cell>
          <cell r="T100" t="str">
            <v>0</v>
          </cell>
          <cell r="U100" t="str">
            <v>c) 3-9 months</v>
          </cell>
          <cell r="V100" t="str">
            <v>273313</v>
          </cell>
          <cell r="W100" t="str">
            <v>OCCUPATIONAL HEALTH AND WELLBEING LTD</v>
          </cell>
          <cell r="X100" t="str">
            <v>SME</v>
          </cell>
          <cell r="Y100" t="str">
            <v>Private Sector</v>
          </cell>
          <cell r="Z100" t="str">
            <v>PCR 2015</v>
          </cell>
          <cell r="AA100" t="str">
            <v>Open Procedure</v>
          </cell>
          <cell r="AB100" t="str">
            <v>Active</v>
          </cell>
        </row>
        <row r="101">
          <cell r="A101" t="str">
            <v>C-012369</v>
          </cell>
          <cell r="B101" t="str">
            <v>008050 - Independent Assessments for Blue Badge Applications</v>
          </cell>
          <cell r="C101" t="str">
            <v>C-012369</v>
          </cell>
          <cell r="D101" t="str">
            <v>P-008050 / C-012369</v>
          </cell>
          <cell r="E101" t="str">
            <v>Independent Assessments for Blue Badge Applications</v>
          </cell>
          <cell r="F101" t="str">
            <v>Contracts and Other Agreements (including Call Offs)</v>
          </cell>
          <cell r="H101" t="str">
            <v>Services</v>
          </cell>
          <cell r="I101" t="str">
            <v>Finance</v>
          </cell>
          <cell r="J101" t="str">
            <v>Street &gt; Parking</v>
          </cell>
          <cell r="K101" t="str">
            <v>Parking</v>
          </cell>
          <cell r="L101">
            <v>45049</v>
          </cell>
          <cell r="M101">
            <v>46509</v>
          </cell>
          <cell r="N101">
            <v>48</v>
          </cell>
          <cell r="O101">
            <v>46144</v>
          </cell>
          <cell r="Q101" t="str">
            <v>Recurring</v>
          </cell>
          <cell r="R101">
            <v>120000</v>
          </cell>
          <cell r="S101">
            <v>30000</v>
          </cell>
          <cell r="T101" t="str">
            <v>1</v>
          </cell>
          <cell r="U101" t="str">
            <v>c) 3-9 months</v>
          </cell>
          <cell r="V101" t="str">
            <v>205565</v>
          </cell>
          <cell r="W101" t="str">
            <v>ACCESS INDEPENDENT LTD</v>
          </cell>
          <cell r="X101" t="str">
            <v>SME</v>
          </cell>
          <cell r="Y101" t="str">
            <v>Private Sector</v>
          </cell>
          <cell r="Z101" t="str">
            <v>PCR 2015</v>
          </cell>
          <cell r="AA101" t="str">
            <v>Open Procedure</v>
          </cell>
          <cell r="AB101" t="str">
            <v>Active</v>
          </cell>
        </row>
        <row r="102">
          <cell r="A102" t="str">
            <v>C-012374</v>
          </cell>
          <cell r="B102" t="str">
            <v>008103 - Concierge Switching Refresh RM6068</v>
          </cell>
          <cell r="C102" t="str">
            <v>C-012374</v>
          </cell>
          <cell r="D102" t="str">
            <v>P-008103 / C-012374</v>
          </cell>
          <cell r="E102" t="str">
            <v>Over the last few years, the Council have procured, via a competitive multi-vendor tender process a new core, edge and datacentre network, with identity management and policy tools and also more recently a new firewall solution. In these cases a Cisco b</v>
          </cell>
          <cell r="F102" t="str">
            <v>Contract</v>
          </cell>
          <cell r="H102" t="str">
            <v>Goods</v>
          </cell>
          <cell r="I102" t="str">
            <v>ICT</v>
          </cell>
          <cell r="J102" t="str">
            <v>ICT &gt; Hardware</v>
          </cell>
          <cell r="K102" t="str">
            <v>ICT hardware</v>
          </cell>
          <cell r="L102">
            <v>44950</v>
          </cell>
          <cell r="M102">
            <v>46775</v>
          </cell>
          <cell r="N102">
            <v>60</v>
          </cell>
          <cell r="R102">
            <v>650000</v>
          </cell>
          <cell r="S102">
            <v>130000</v>
          </cell>
          <cell r="T102" t="str">
            <v>0</v>
          </cell>
          <cell r="U102" t="str">
            <v>d) 9-18 months</v>
          </cell>
          <cell r="V102" t="str">
            <v>056278</v>
          </cell>
          <cell r="W102" t="str">
            <v>SCC (COMPQ)</v>
          </cell>
          <cell r="X102" t="str">
            <v>Not SME</v>
          </cell>
          <cell r="Y102" t="str">
            <v>Private Sector</v>
          </cell>
          <cell r="Z102" t="str">
            <v>PCR 2015</v>
          </cell>
          <cell r="AA102" t="str">
            <v>Framework</v>
          </cell>
          <cell r="AB102" t="str">
            <v>Active</v>
          </cell>
        </row>
        <row r="103">
          <cell r="A103" t="str">
            <v>C-012543</v>
          </cell>
          <cell r="B103" t="str">
            <v>008140 - Mobile Phone Data</v>
          </cell>
          <cell r="C103" t="str">
            <v>C-012543</v>
          </cell>
          <cell r="D103" t="str">
            <v>P-008140 / C-012543</v>
          </cell>
          <cell r="E103" t="str">
            <v>Direct Award from CCS Framework to BT EE</v>
          </cell>
          <cell r="F103" t="str">
            <v>Framework Supplier</v>
          </cell>
          <cell r="H103" t="str">
            <v>Services</v>
          </cell>
          <cell r="I103" t="str">
            <v>ICT</v>
          </cell>
          <cell r="J103" t="str">
            <v>ICT &gt; Services &gt; Maintenance &amp; Support</v>
          </cell>
          <cell r="K103" t="str">
            <v>ICT services</v>
          </cell>
          <cell r="L103">
            <v>45139</v>
          </cell>
          <cell r="M103">
            <v>46599</v>
          </cell>
          <cell r="N103">
            <v>48</v>
          </cell>
          <cell r="O103">
            <v>46296</v>
          </cell>
          <cell r="P103" t="str">
            <v>both options to extend have now been utilised.</v>
          </cell>
          <cell r="Q103" t="str">
            <v>Recurring</v>
          </cell>
          <cell r="R103">
            <v>247264</v>
          </cell>
          <cell r="S103">
            <v>61816</v>
          </cell>
          <cell r="T103" t="str">
            <v>1</v>
          </cell>
          <cell r="U103" t="str">
            <v>d) 9-18 months</v>
          </cell>
          <cell r="V103" t="str">
            <v>192481</v>
          </cell>
          <cell r="W103" t="str">
            <v>BT PLC</v>
          </cell>
          <cell r="X103" t="str">
            <v>Not SME</v>
          </cell>
          <cell r="Y103" t="str">
            <v>Private Sector</v>
          </cell>
          <cell r="Z103" t="str">
            <v>PCR 2015</v>
          </cell>
          <cell r="AA103" t="str">
            <v>Framework</v>
          </cell>
          <cell r="AB103" t="str">
            <v>Active</v>
          </cell>
        </row>
        <row r="104">
          <cell r="A104" t="str">
            <v>C-012409</v>
          </cell>
          <cell r="B104" t="str">
            <v>008150 - Postal Services (Bulk and Hybrid Mail)</v>
          </cell>
          <cell r="C104" t="str">
            <v>C-012409</v>
          </cell>
          <cell r="D104" t="str">
            <v>P-008150 / C-012409</v>
          </cell>
          <cell r="E104" t="str">
            <v>008150 - Postal Services (Bulk and Hybrid Mail)</v>
          </cell>
          <cell r="F104" t="str">
            <v>Contracts and Other Agreements (including Call Offs)</v>
          </cell>
          <cell r="H104" t="str">
            <v>Services</v>
          </cell>
          <cell r="I104" t="str">
            <v>ICT</v>
          </cell>
          <cell r="J104" t="str">
            <v>Facilities &gt; Printing</v>
          </cell>
          <cell r="K104" t="str">
            <v>Print and design</v>
          </cell>
          <cell r="L104">
            <v>45072</v>
          </cell>
          <cell r="M104">
            <v>46532</v>
          </cell>
          <cell r="N104">
            <v>48</v>
          </cell>
          <cell r="P104" t="str">
            <v>12 month</v>
          </cell>
          <cell r="R104">
            <v>1300000</v>
          </cell>
          <cell r="S104">
            <v>325000</v>
          </cell>
          <cell r="T104" t="str">
            <v>0</v>
          </cell>
          <cell r="U104" t="str">
            <v>d) 9-18 months</v>
          </cell>
          <cell r="V104" t="str">
            <v>320042</v>
          </cell>
          <cell r="W104" t="str">
            <v>Datagraphic Ltd,</v>
          </cell>
          <cell r="X104" t="str">
            <v>SME</v>
          </cell>
          <cell r="Y104" t="str">
            <v>Private Sector</v>
          </cell>
          <cell r="Z104" t="str">
            <v>PCR 2015</v>
          </cell>
          <cell r="AA104" t="str">
            <v>Open Procedure</v>
          </cell>
          <cell r="AB104" t="str">
            <v>Active</v>
          </cell>
        </row>
        <row r="105">
          <cell r="A105" t="str">
            <v>C-012556</v>
          </cell>
          <cell r="B105" t="str">
            <v>008159 - DBS checks</v>
          </cell>
          <cell r="C105" t="str">
            <v>C-012556</v>
          </cell>
          <cell r="D105" t="str">
            <v>P-008159 / C-012556</v>
          </cell>
          <cell r="E105" t="str">
            <v>Provider of online DBS and DVLA checks</v>
          </cell>
          <cell r="F105" t="str">
            <v>Contracts and Other Agreements (including Call Offs)</v>
          </cell>
          <cell r="H105" t="str">
            <v>Services</v>
          </cell>
          <cell r="I105" t="str">
            <v>Human Resources</v>
          </cell>
          <cell r="J105" t="str">
            <v>HR &gt; Not Elsewhere Classified</v>
          </cell>
          <cell r="K105" t="str">
            <v>HR services and conferences</v>
          </cell>
          <cell r="L105">
            <v>45427</v>
          </cell>
          <cell r="M105">
            <v>46521</v>
          </cell>
          <cell r="N105">
            <v>36</v>
          </cell>
          <cell r="P105" t="str">
            <v>12</v>
          </cell>
          <cell r="R105">
            <v>1500000</v>
          </cell>
          <cell r="S105">
            <v>500000</v>
          </cell>
          <cell r="T105" t="str">
            <v>0</v>
          </cell>
          <cell r="U105" t="str">
            <v>c) 3-9 months</v>
          </cell>
          <cell r="V105" t="str">
            <v>296651</v>
          </cell>
          <cell r="W105" t="str">
            <v>FIRST ADVANTAGE EUROPE</v>
          </cell>
          <cell r="X105" t="str">
            <v>SME</v>
          </cell>
          <cell r="Y105" t="str">
            <v>Private Sector</v>
          </cell>
          <cell r="Z105" t="str">
            <v>PCR 2015</v>
          </cell>
          <cell r="AA105" t="str">
            <v>Open Procedure</v>
          </cell>
          <cell r="AB105" t="str">
            <v>Active</v>
          </cell>
        </row>
        <row r="106">
          <cell r="A106" t="str">
            <v>C-012557</v>
          </cell>
          <cell r="B106" t="str">
            <v>008168 - Public Space CCTV</v>
          </cell>
          <cell r="C106" t="str">
            <v>C-012557</v>
          </cell>
          <cell r="D106" t="str">
            <v>P-008168 / C-012557</v>
          </cell>
          <cell r="E106" t="str">
            <v>Contract for maintenance of public space CCTV.</v>
          </cell>
          <cell r="F106" t="str">
            <v>Contracts and Other Agreements (including Call Offs)</v>
          </cell>
          <cell r="H106" t="str">
            <v>Services</v>
          </cell>
          <cell r="I106" t="str">
            <v>Facilities Services and Civic Management</v>
          </cell>
          <cell r="J106" t="str">
            <v>Facilities &gt; Security</v>
          </cell>
          <cell r="K106" t="str">
            <v>Security equipment and services</v>
          </cell>
          <cell r="L106">
            <v>45383</v>
          </cell>
          <cell r="M106">
            <v>46477</v>
          </cell>
          <cell r="N106">
            <v>36</v>
          </cell>
          <cell r="P106" t="str">
            <v>12</v>
          </cell>
          <cell r="R106">
            <v>800000</v>
          </cell>
          <cell r="S106">
            <v>266666.67</v>
          </cell>
          <cell r="T106" t="str">
            <v>0</v>
          </cell>
          <cell r="U106" t="str">
            <v>c) 3-9 months</v>
          </cell>
          <cell r="V106" t="str">
            <v>107535</v>
          </cell>
          <cell r="W106" t="str">
            <v>UNIVERSAL SYSTEMS AND SOLUTIONS</v>
          </cell>
          <cell r="X106" t="str">
            <v>SME</v>
          </cell>
          <cell r="Y106" t="str">
            <v>Private Sector</v>
          </cell>
          <cell r="Z106" t="str">
            <v>PCR 2015</v>
          </cell>
          <cell r="AA106" t="str">
            <v>Open Procedure</v>
          </cell>
          <cell r="AB106" t="str">
            <v>Active</v>
          </cell>
        </row>
        <row r="107">
          <cell r="A107" t="str">
            <v>C-012468</v>
          </cell>
          <cell r="B107" t="str">
            <v>008239 - Security Guards</v>
          </cell>
          <cell r="C107" t="str">
            <v>C-012468</v>
          </cell>
          <cell r="D107" t="str">
            <v>P-008239 / C-012468</v>
          </cell>
          <cell r="E107" t="str">
            <v>Manned Guards service contract</v>
          </cell>
          <cell r="F107" t="str">
            <v>Framework Agreement</v>
          </cell>
          <cell r="H107" t="str">
            <v>Services</v>
          </cell>
          <cell r="I107" t="str">
            <v>Facilities Services and Civic Management</v>
          </cell>
          <cell r="J107" t="str">
            <v>Facilities &gt; Security &gt; Street Wardens</v>
          </cell>
          <cell r="K107" t="str">
            <v>Security equipment and services</v>
          </cell>
          <cell r="L107">
            <v>45323</v>
          </cell>
          <cell r="M107">
            <v>46486</v>
          </cell>
          <cell r="N107">
            <v>38</v>
          </cell>
          <cell r="O107">
            <v>45931</v>
          </cell>
          <cell r="P107" t="str">
            <v>12</v>
          </cell>
          <cell r="R107">
            <v>2000000</v>
          </cell>
          <cell r="S107">
            <v>631578.94999999995</v>
          </cell>
          <cell r="T107" t="str">
            <v>0</v>
          </cell>
          <cell r="U107" t="str">
            <v>c) 3-9 months</v>
          </cell>
          <cell r="Z107" t="str">
            <v>PCR 2015</v>
          </cell>
          <cell r="AA107" t="str">
            <v>Open Procedure</v>
          </cell>
          <cell r="AB107" t="str">
            <v>Active</v>
          </cell>
        </row>
        <row r="108">
          <cell r="A108" t="str">
            <v>C-012696</v>
          </cell>
          <cell r="B108" t="str">
            <v>008239 - Security Guards</v>
          </cell>
          <cell r="C108" t="str">
            <v>C-012696</v>
          </cell>
          <cell r="D108" t="str">
            <v>P-008239 / C-012696</v>
          </cell>
          <cell r="E108" t="str">
            <v>Manned Guards service contract</v>
          </cell>
          <cell r="F108" t="str">
            <v>Framework Supplier</v>
          </cell>
          <cell r="G108" t="str">
            <v>008239 - Security Guards</v>
          </cell>
          <cell r="H108" t="str">
            <v>Services</v>
          </cell>
          <cell r="I108" t="str">
            <v>Facilities Services and Civic Management</v>
          </cell>
          <cell r="J108" t="str">
            <v>Facilities &gt; Security &gt; Street Wardens</v>
          </cell>
          <cell r="K108" t="str">
            <v>Security equipment and services</v>
          </cell>
          <cell r="L108">
            <v>45323</v>
          </cell>
          <cell r="M108">
            <v>46486</v>
          </cell>
          <cell r="N108">
            <v>38</v>
          </cell>
          <cell r="O108">
            <v>46304</v>
          </cell>
          <cell r="P108" t="str">
            <v>12</v>
          </cell>
          <cell r="R108">
            <v>2000000</v>
          </cell>
          <cell r="S108">
            <v>631578.94999999995</v>
          </cell>
          <cell r="T108" t="str">
            <v>0</v>
          </cell>
          <cell r="U108" t="str">
            <v>c) 3-9 months</v>
          </cell>
          <cell r="V108" t="str">
            <v>327361</v>
          </cell>
          <cell r="W108" t="str">
            <v>247 Alliance Ltd</v>
          </cell>
          <cell r="X108" t="str">
            <v>SME</v>
          </cell>
          <cell r="Y108" t="str">
            <v>Private Sector</v>
          </cell>
          <cell r="Z108" t="str">
            <v>PCR 2015</v>
          </cell>
          <cell r="AA108" t="str">
            <v>Open Procedure</v>
          </cell>
          <cell r="AB108" t="str">
            <v>Active</v>
          </cell>
        </row>
        <row r="109">
          <cell r="A109" t="str">
            <v>C-012693</v>
          </cell>
          <cell r="B109" t="str">
            <v>008239 - Security Guards</v>
          </cell>
          <cell r="C109" t="str">
            <v>C-012693</v>
          </cell>
          <cell r="E109" t="str">
            <v>RANKED 1ST. Manned Guards service contract.</v>
          </cell>
          <cell r="F109" t="str">
            <v>Framework Supplier</v>
          </cell>
          <cell r="G109" t="str">
            <v>008239 - Security Guards</v>
          </cell>
          <cell r="H109" t="str">
            <v>Services</v>
          </cell>
          <cell r="I109" t="str">
            <v>Operations</v>
          </cell>
          <cell r="J109" t="str">
            <v>Facilities &gt; Security</v>
          </cell>
          <cell r="K109" t="str">
            <v>Security equipment and services</v>
          </cell>
          <cell r="L109">
            <v>45323</v>
          </cell>
          <cell r="M109">
            <v>46486</v>
          </cell>
          <cell r="N109">
            <v>38</v>
          </cell>
          <cell r="O109">
            <v>45688</v>
          </cell>
          <cell r="P109" t="str">
            <v>12</v>
          </cell>
          <cell r="R109">
            <v>2000000</v>
          </cell>
          <cell r="S109">
            <v>631578.94999999995</v>
          </cell>
          <cell r="T109" t="str">
            <v>0</v>
          </cell>
          <cell r="U109" t="str">
            <v>c) 3-9 months</v>
          </cell>
          <cell r="V109" t="str">
            <v>323334</v>
          </cell>
          <cell r="W109" t="str">
            <v>SSG Support Services Group</v>
          </cell>
          <cell r="X109" t="str">
            <v>Not SME</v>
          </cell>
          <cell r="Y109" t="str">
            <v>Private Sector</v>
          </cell>
          <cell r="Z109" t="str">
            <v>PCR 2015</v>
          </cell>
          <cell r="AA109" t="str">
            <v>Open Procedure</v>
          </cell>
          <cell r="AB109" t="str">
            <v>Active</v>
          </cell>
        </row>
        <row r="110">
          <cell r="A110" t="str">
            <v>C-012694</v>
          </cell>
          <cell r="B110" t="str">
            <v>008239 - Security Guards</v>
          </cell>
          <cell r="C110" t="str">
            <v>C-012694</v>
          </cell>
          <cell r="D110" t="str">
            <v>P-008239 / C-012694</v>
          </cell>
          <cell r="E110" t="str">
            <v>Manned Guards service contract.</v>
          </cell>
          <cell r="F110" t="str">
            <v>Framework Supplier</v>
          </cell>
          <cell r="G110" t="str">
            <v>008239 - Security Guards</v>
          </cell>
          <cell r="H110" t="str">
            <v>Services</v>
          </cell>
          <cell r="I110" t="str">
            <v>Facilities Services and Civic Management</v>
          </cell>
          <cell r="J110" t="str">
            <v>Facilities &gt; Security &gt; Street Wardens</v>
          </cell>
          <cell r="K110" t="str">
            <v>Security equipment and services</v>
          </cell>
          <cell r="L110">
            <v>45323</v>
          </cell>
          <cell r="M110">
            <v>46486</v>
          </cell>
          <cell r="N110">
            <v>38</v>
          </cell>
          <cell r="O110">
            <v>46304</v>
          </cell>
          <cell r="P110" t="str">
            <v>12</v>
          </cell>
          <cell r="R110">
            <v>2000000</v>
          </cell>
          <cell r="S110">
            <v>631578.94999999995</v>
          </cell>
          <cell r="T110" t="str">
            <v>0</v>
          </cell>
          <cell r="U110" t="str">
            <v>c) 3-9 months</v>
          </cell>
          <cell r="V110" t="str">
            <v>244001</v>
          </cell>
          <cell r="W110" t="str">
            <v>Phoenix FM Serviced Limited</v>
          </cell>
          <cell r="X110" t="str">
            <v>Not SME</v>
          </cell>
          <cell r="Y110" t="str">
            <v>Private Sector</v>
          </cell>
          <cell r="Z110" t="str">
            <v>PCR 2015</v>
          </cell>
          <cell r="AA110" t="str">
            <v>Open Procedure</v>
          </cell>
          <cell r="AB110" t="str">
            <v>Active</v>
          </cell>
        </row>
        <row r="111">
          <cell r="A111" t="str">
            <v>C-012698</v>
          </cell>
          <cell r="B111" t="str">
            <v>008240 - Parking Enforcement Software</v>
          </cell>
          <cell r="C111" t="str">
            <v>C-012698</v>
          </cell>
          <cell r="D111" t="str">
            <v>P-008240 / C-012698</v>
          </cell>
          <cell r="E111" t="str">
            <v>Parking Enforcement Software Support and Maintenance</v>
          </cell>
          <cell r="F111" t="str">
            <v>Contracts and Other Agreements (including Call Offs)</v>
          </cell>
          <cell r="H111" t="str">
            <v>Services</v>
          </cell>
          <cell r="I111" t="str">
            <v>Parking</v>
          </cell>
          <cell r="J111" t="str">
            <v>ICT &gt; Software</v>
          </cell>
          <cell r="K111" t="str">
            <v>ICT software</v>
          </cell>
          <cell r="L111">
            <v>45516</v>
          </cell>
          <cell r="M111">
            <v>46976</v>
          </cell>
          <cell r="N111">
            <v>48</v>
          </cell>
          <cell r="R111">
            <v>720000</v>
          </cell>
          <cell r="S111">
            <v>180000</v>
          </cell>
          <cell r="T111" t="str">
            <v>0</v>
          </cell>
          <cell r="U111" t="str">
            <v>e) &gt;18 months</v>
          </cell>
          <cell r="V111" t="str">
            <v>025997</v>
          </cell>
          <cell r="W111" t="str">
            <v>IMPERIAL CIVIL ENFORCEMENT SOLUTIONS LTD</v>
          </cell>
          <cell r="X111" t="str">
            <v>SME</v>
          </cell>
          <cell r="Y111" t="str">
            <v>Private Sector</v>
          </cell>
          <cell r="Z111" t="str">
            <v>PCR 2015</v>
          </cell>
          <cell r="AA111" t="str">
            <v>Framework</v>
          </cell>
          <cell r="AB111" t="str">
            <v>Active</v>
          </cell>
        </row>
        <row r="112">
          <cell r="A112" t="str">
            <v>C-012475</v>
          </cell>
          <cell r="B112" t="str">
            <v>008250 - Digital Site Assessment Tool</v>
          </cell>
          <cell r="C112" t="str">
            <v>C-012475</v>
          </cell>
          <cell r="D112" t="str">
            <v>P-008250 / C-012475</v>
          </cell>
          <cell r="E112" t="str">
            <v>Digital Site assessment Tool used in planning</v>
          </cell>
          <cell r="F112" t="str">
            <v>Contracts and Other Agreements (including Call Offs)</v>
          </cell>
          <cell r="H112" t="str">
            <v>Services</v>
          </cell>
          <cell r="I112" t="str">
            <v>ICT</v>
          </cell>
          <cell r="J112" t="str">
            <v>ICT &gt; Services &gt; Maintenance &amp; Support</v>
          </cell>
          <cell r="K112" t="str">
            <v>ICT services</v>
          </cell>
          <cell r="L112">
            <v>45505</v>
          </cell>
          <cell r="M112">
            <v>46599</v>
          </cell>
          <cell r="N112">
            <v>36</v>
          </cell>
          <cell r="O112">
            <v>46478</v>
          </cell>
          <cell r="P112" t="str">
            <v>1 x 12 months (was originally 2 x 12)</v>
          </cell>
          <cell r="R112">
            <v>100000</v>
          </cell>
          <cell r="S112">
            <v>33333.33</v>
          </cell>
          <cell r="T112" t="str">
            <v>1</v>
          </cell>
          <cell r="U112" t="str">
            <v>d) 9-18 months</v>
          </cell>
          <cell r="V112" t="str">
            <v>308620</v>
          </cell>
          <cell r="W112" t="str">
            <v>Urban Intelligence Ltd</v>
          </cell>
          <cell r="X112" t="str">
            <v>SME</v>
          </cell>
          <cell r="Y112" t="str">
            <v>Private Sector</v>
          </cell>
          <cell r="Z112" t="str">
            <v>PCR 2015</v>
          </cell>
          <cell r="AA112" t="str">
            <v>Open Procedure</v>
          </cell>
          <cell r="AB112" t="str">
            <v>Active</v>
          </cell>
        </row>
        <row r="113">
          <cell r="A113" t="str">
            <v>C-012499</v>
          </cell>
          <cell r="B113" t="str">
            <v>008283 - Newcastle City council Stock Condition Survey</v>
          </cell>
          <cell r="C113" t="str">
            <v>C-012499</v>
          </cell>
          <cell r="D113" t="str">
            <v>P-008283 / C-012499</v>
          </cell>
          <cell r="E113" t="str">
            <v>Newcastle City council Stock Condition Survey</v>
          </cell>
          <cell r="F113" t="str">
            <v>Contracts and Other Agreements (including Call Offs)</v>
          </cell>
          <cell r="H113" t="str">
            <v>Services</v>
          </cell>
          <cell r="I113" t="str">
            <v>Property</v>
          </cell>
          <cell r="J113" t="str">
            <v>Facilities &gt; Property Management</v>
          </cell>
          <cell r="K113" t="str">
            <v>Property management</v>
          </cell>
          <cell r="L113">
            <v>45352</v>
          </cell>
          <cell r="M113">
            <v>46812</v>
          </cell>
          <cell r="N113">
            <v>48</v>
          </cell>
          <cell r="O113">
            <v>45716</v>
          </cell>
          <cell r="R113">
            <v>905267.16</v>
          </cell>
          <cell r="S113">
            <v>226316.79</v>
          </cell>
          <cell r="T113" t="str">
            <v>0</v>
          </cell>
          <cell r="U113" t="str">
            <v>e) &gt;18 months</v>
          </cell>
          <cell r="V113" t="str">
            <v>326633</v>
          </cell>
          <cell r="W113" t="str">
            <v>RAPLEYS LLP</v>
          </cell>
          <cell r="X113" t="str">
            <v>SME</v>
          </cell>
          <cell r="Y113" t="str">
            <v>Private Sector</v>
          </cell>
          <cell r="Z113" t="str">
            <v>PCR 2015</v>
          </cell>
          <cell r="AA113" t="str">
            <v>Open Procedure</v>
          </cell>
          <cell r="AB113" t="str">
            <v>Active</v>
          </cell>
        </row>
        <row r="114">
          <cell r="A114" t="str">
            <v>C-012481</v>
          </cell>
          <cell r="B114" t="str">
            <v>Occupational Health Unit Counselling Service (Face to Face) 23</v>
          </cell>
          <cell r="C114" t="str">
            <v>C-012481</v>
          </cell>
          <cell r="D114" t="str">
            <v>P-008294 / C-012481</v>
          </cell>
          <cell r="E114" t="str">
            <v>Occupational Health Unit Counselling Service (Face to Face) 23</v>
          </cell>
          <cell r="F114" t="str">
            <v>Contracts and Other Agreements (including Call Offs)</v>
          </cell>
          <cell r="H114" t="str">
            <v>Services</v>
          </cell>
          <cell r="I114" t="str">
            <v>Human Resources</v>
          </cell>
          <cell r="J114" t="str">
            <v>Health &amp; Safety</v>
          </cell>
          <cell r="K114" t="str">
            <v>Public and product safety</v>
          </cell>
          <cell r="L114">
            <v>45383</v>
          </cell>
          <cell r="M114">
            <v>46478</v>
          </cell>
          <cell r="N114">
            <v>36</v>
          </cell>
          <cell r="P114" t="str">
            <v>12 months</v>
          </cell>
          <cell r="R114">
            <v>400000</v>
          </cell>
          <cell r="S114">
            <v>133333.32999999999</v>
          </cell>
          <cell r="T114" t="str">
            <v>0</v>
          </cell>
          <cell r="U114" t="str">
            <v>c) 3-9 months</v>
          </cell>
          <cell r="V114" t="str">
            <v>256531</v>
          </cell>
          <cell r="W114" t="str">
            <v>TYNESIDE AND NORTHUMBERLAND MIND</v>
          </cell>
          <cell r="X114" t="str">
            <v>SME</v>
          </cell>
          <cell r="Y114" t="str">
            <v>Third Sector</v>
          </cell>
          <cell r="Z114" t="str">
            <v>PCR 2015</v>
          </cell>
          <cell r="AA114" t="str">
            <v>Open Procedure</v>
          </cell>
          <cell r="AB114" t="str">
            <v>Active</v>
          </cell>
        </row>
        <row r="115">
          <cell r="A115" t="str">
            <v>C-012535</v>
          </cell>
          <cell r="B115" t="str">
            <v>008320 - Transport Network Management &amp; Control Software Solution</v>
          </cell>
          <cell r="C115" t="str">
            <v>C-012535</v>
          </cell>
          <cell r="D115" t="str">
            <v>P-008320 / C-012535</v>
          </cell>
          <cell r="E115" t="str">
            <v>008320 - Transport Network Management &amp; Control Software Solution</v>
          </cell>
          <cell r="F115" t="str">
            <v>Contracts and Other Agreements (including Call Offs)</v>
          </cell>
          <cell r="H115" t="str">
            <v>Services</v>
          </cell>
          <cell r="I115" t="str">
            <v>Transport</v>
          </cell>
          <cell r="J115" t="str">
            <v>ICT &gt; Services &gt; Online Services</v>
          </cell>
          <cell r="K115" t="str">
            <v>ICT services</v>
          </cell>
          <cell r="L115">
            <v>45566</v>
          </cell>
          <cell r="M115">
            <v>47027</v>
          </cell>
          <cell r="N115">
            <v>48</v>
          </cell>
          <cell r="P115" t="str">
            <v>+12 months +12 +12 +12</v>
          </cell>
          <cell r="R115">
            <v>723200</v>
          </cell>
          <cell r="S115">
            <v>180800</v>
          </cell>
          <cell r="T115" t="str">
            <v>0</v>
          </cell>
          <cell r="U115" t="str">
            <v>e) &gt;18 months</v>
          </cell>
          <cell r="V115" t="str">
            <v>92542X</v>
          </cell>
          <cell r="W115" t="str">
            <v>SYMOLOGY LTD</v>
          </cell>
          <cell r="X115" t="str">
            <v>SME</v>
          </cell>
          <cell r="Y115" t="str">
            <v>Private Sector</v>
          </cell>
          <cell r="Z115" t="str">
            <v>PCR 2015</v>
          </cell>
          <cell r="AA115" t="str">
            <v>Open Procedure</v>
          </cell>
          <cell r="AB115" t="str">
            <v>Active</v>
          </cell>
        </row>
        <row r="116">
          <cell r="A116" t="str">
            <v>C-012482</v>
          </cell>
          <cell r="B116" t="str">
            <v>008322 - Cisco Networking and Identity Enterprise License Agreement (RM6068)</v>
          </cell>
          <cell r="C116" t="str">
            <v>C-012482</v>
          </cell>
          <cell r="D116" t="str">
            <v>P-008322 / C-012482</v>
          </cell>
          <cell r="E116" t="str">
            <v>Scope: Cisco - All enterprise switching, all enterprise wireless and Identity Services Engine for license period of 5 years</v>
          </cell>
          <cell r="F116" t="str">
            <v>Contract</v>
          </cell>
          <cell r="H116" t="str">
            <v>Services</v>
          </cell>
          <cell r="I116" t="str">
            <v>ICT</v>
          </cell>
          <cell r="J116" t="str">
            <v>ICT &gt; Services &gt; Maintenance &amp; Support</v>
          </cell>
          <cell r="K116" t="str">
            <v>ICT services</v>
          </cell>
          <cell r="L116">
            <v>45139</v>
          </cell>
          <cell r="M116">
            <v>46966</v>
          </cell>
          <cell r="N116">
            <v>60</v>
          </cell>
          <cell r="R116">
            <v>626603.65</v>
          </cell>
          <cell r="S116">
            <v>125320.73</v>
          </cell>
          <cell r="T116" t="str">
            <v>0</v>
          </cell>
          <cell r="U116" t="str">
            <v>e) &gt;18 months</v>
          </cell>
          <cell r="V116" t="str">
            <v>056278</v>
          </cell>
          <cell r="W116" t="str">
            <v>SCC (COMPQ)</v>
          </cell>
          <cell r="X116" t="str">
            <v>Not SME</v>
          </cell>
          <cell r="Y116" t="str">
            <v>Private Sector</v>
          </cell>
          <cell r="Z116" t="str">
            <v>PCR 2015</v>
          </cell>
          <cell r="AA116" t="str">
            <v>Framework</v>
          </cell>
          <cell r="AB116" t="str">
            <v>Active</v>
          </cell>
        </row>
        <row r="117">
          <cell r="A117" t="str">
            <v>C-012596</v>
          </cell>
          <cell r="B117" t="str">
            <v>008325 - SLA Online ? Schools Web-Based Management System</v>
          </cell>
          <cell r="C117" t="str">
            <v>C-012596</v>
          </cell>
          <cell r="D117" t="str">
            <v>P-008325 / C-012596</v>
          </cell>
          <cell r="E117" t="str">
            <v>008325 - SLA Online ? Schools Web-Based Management System ATN</v>
          </cell>
          <cell r="F117" t="str">
            <v>Contracts and Other Agreements (including Call Offs)</v>
          </cell>
          <cell r="H117" t="str">
            <v>Services</v>
          </cell>
          <cell r="I117" t="str">
            <v>Education</v>
          </cell>
          <cell r="J117" t="str">
            <v>ICT &gt; Services &gt; Online Services</v>
          </cell>
          <cell r="K117" t="str">
            <v>ICT services</v>
          </cell>
          <cell r="L117">
            <v>45325</v>
          </cell>
          <cell r="M117">
            <v>47151</v>
          </cell>
          <cell r="N117">
            <v>60</v>
          </cell>
          <cell r="R117">
            <v>116902.5</v>
          </cell>
          <cell r="S117">
            <v>23380.5</v>
          </cell>
          <cell r="T117" t="str">
            <v>0</v>
          </cell>
          <cell r="U117" t="str">
            <v>e) &gt;18 months</v>
          </cell>
          <cell r="V117" t="str">
            <v>227957</v>
          </cell>
          <cell r="W117" t="str">
            <v>FRONTLINE DATA LTD</v>
          </cell>
          <cell r="X117" t="str">
            <v>SME</v>
          </cell>
          <cell r="Y117" t="str">
            <v>Private Sector</v>
          </cell>
          <cell r="Z117" t="str">
            <v>PCR 2015</v>
          </cell>
          <cell r="AA117" t="str">
            <v>Direct Award</v>
          </cell>
          <cell r="AB117" t="str">
            <v>Active</v>
          </cell>
        </row>
        <row r="118">
          <cell r="A118" t="str">
            <v>C-013203</v>
          </cell>
          <cell r="B118" t="str">
            <v>008385 - Interpreting and Translation Services (2024)</v>
          </cell>
          <cell r="C118" t="str">
            <v>C-013203</v>
          </cell>
          <cell r="D118" t="str">
            <v>P-008385 / C-013203</v>
          </cell>
          <cell r="E118" t="str">
            <v>008385 - Interpreting and Translation Services (2024)</v>
          </cell>
          <cell r="F118" t="str">
            <v>Contracts and Other Agreements (including Call Offs)</v>
          </cell>
          <cell r="H118" t="str">
            <v>Services</v>
          </cell>
          <cell r="I118" t="str">
            <v>Deputy Chief Executive</v>
          </cell>
          <cell r="J118" t="str">
            <v>HR &gt; Interpretation &amp; Translation &gt; In person sign language interpretation servi</v>
          </cell>
          <cell r="K118" t="str">
            <v>Interpretation and translation</v>
          </cell>
          <cell r="L118">
            <v>45544</v>
          </cell>
          <cell r="M118">
            <v>46638</v>
          </cell>
          <cell r="N118">
            <v>36</v>
          </cell>
          <cell r="P118" t="str">
            <v>12</v>
          </cell>
          <cell r="R118">
            <v>1500000</v>
          </cell>
          <cell r="S118">
            <v>500000</v>
          </cell>
          <cell r="T118" t="str">
            <v>0</v>
          </cell>
          <cell r="U118" t="str">
            <v>d) 9-18 months</v>
          </cell>
          <cell r="V118" t="str">
            <v>220429</v>
          </cell>
          <cell r="W118" t="str">
            <v>LANGUAGE EMPIRE LTD</v>
          </cell>
          <cell r="X118" t="str">
            <v>SME</v>
          </cell>
          <cell r="Y118" t="str">
            <v>Private Sector</v>
          </cell>
          <cell r="Z118" t="str">
            <v>PCR 2015</v>
          </cell>
          <cell r="AA118" t="str">
            <v>Open Procedure</v>
          </cell>
          <cell r="AB118" t="str">
            <v>Active</v>
          </cell>
        </row>
        <row r="119">
          <cell r="A119" t="str">
            <v>C-012885</v>
          </cell>
          <cell r="B119" t="str">
            <v>008385 - Interpreting and Translation Services (2024)</v>
          </cell>
          <cell r="C119" t="str">
            <v>C-012885</v>
          </cell>
          <cell r="D119" t="str">
            <v>P-008385 / C-012885</v>
          </cell>
          <cell r="E119" t="str">
            <v>Interpreting and Translation 2024</v>
          </cell>
          <cell r="F119" t="str">
            <v>Contracts and Other Agreements (including Call Offs)</v>
          </cell>
          <cell r="H119" t="str">
            <v>Services</v>
          </cell>
          <cell r="I119" t="str">
            <v>Deputy Chief Executive</v>
          </cell>
          <cell r="J119" t="str">
            <v>HR &gt; Interpretation &amp; Translation &gt; In person sign language interpretation servi</v>
          </cell>
          <cell r="K119" t="str">
            <v>Interpretation and translation</v>
          </cell>
          <cell r="L119">
            <v>45544</v>
          </cell>
          <cell r="M119">
            <v>46638</v>
          </cell>
          <cell r="N119">
            <v>36</v>
          </cell>
          <cell r="P119" t="str">
            <v>2 x 12 months options to extend</v>
          </cell>
          <cell r="R119">
            <v>1500000</v>
          </cell>
          <cell r="S119">
            <v>500000</v>
          </cell>
          <cell r="T119" t="str">
            <v>0</v>
          </cell>
          <cell r="U119" t="str">
            <v>d) 9-18 months</v>
          </cell>
          <cell r="V119" t="str">
            <v>288721</v>
          </cell>
          <cell r="W119" t="str">
            <v>DA Languages Ltd</v>
          </cell>
          <cell r="X119" t="str">
            <v>SME</v>
          </cell>
          <cell r="Y119" t="str">
            <v>Private Sector</v>
          </cell>
          <cell r="Z119" t="str">
            <v>PCR 2015</v>
          </cell>
          <cell r="AA119" t="str">
            <v>Open Procedure</v>
          </cell>
          <cell r="AB119" t="str">
            <v>Active</v>
          </cell>
        </row>
        <row r="120">
          <cell r="A120" t="str">
            <v>C-012563</v>
          </cell>
          <cell r="B120" t="str">
            <v>008393 - Urban Traffic Management Machine to Machine Data SIMs</v>
          </cell>
          <cell r="C120" t="str">
            <v>C-012563</v>
          </cell>
          <cell r="D120" t="str">
            <v>P-008393 / C-012563</v>
          </cell>
          <cell r="E120" t="str">
            <v>Urban Traffic Management Machine to Machine Data SIMs</v>
          </cell>
          <cell r="F120" t="str">
            <v>Contracts and Other Agreements (including Call Offs)</v>
          </cell>
          <cell r="H120" t="str">
            <v>Services</v>
          </cell>
          <cell r="I120" t="str">
            <v>ICT</v>
          </cell>
          <cell r="J120" t="str">
            <v>ICT &gt; Telecommunications &gt; Airwave</v>
          </cell>
          <cell r="K120" t="str">
            <v>ICT telecoms</v>
          </cell>
          <cell r="L120">
            <v>45383</v>
          </cell>
          <cell r="M120">
            <v>47208</v>
          </cell>
          <cell r="N120">
            <v>60</v>
          </cell>
          <cell r="O120">
            <v>47119</v>
          </cell>
          <cell r="P120" t="str">
            <v>2 x 24 months + 1 x 12 Month</v>
          </cell>
          <cell r="Q120" t="str">
            <v>Recurring</v>
          </cell>
          <cell r="R120">
            <v>1500000</v>
          </cell>
          <cell r="S120">
            <v>300000</v>
          </cell>
          <cell r="T120" t="str">
            <v>0</v>
          </cell>
          <cell r="U120" t="str">
            <v>e) &gt;18 months</v>
          </cell>
          <cell r="V120" t="str">
            <v>242901</v>
          </cell>
          <cell r="W120" t="str">
            <v>MOBIUS NETWORKS LTD</v>
          </cell>
          <cell r="X120" t="str">
            <v>SME</v>
          </cell>
          <cell r="Y120" t="str">
            <v>Private Sector</v>
          </cell>
          <cell r="Z120" t="str">
            <v>PCR 2015</v>
          </cell>
          <cell r="AA120" t="str">
            <v>Open Procedure</v>
          </cell>
          <cell r="AB120" t="str">
            <v>Active</v>
          </cell>
        </row>
        <row r="121">
          <cell r="A121" t="str">
            <v>C-012632</v>
          </cell>
          <cell r="B121" t="str">
            <v>008471 - Durham &amp; Tyne &amp; Wear UTMC System Refresh</v>
          </cell>
          <cell r="C121" t="str">
            <v>C-012632</v>
          </cell>
          <cell r="D121" t="str">
            <v>P-008471 / C-012632</v>
          </cell>
          <cell r="E121" t="str">
            <v>Newcastle City Council acting as Lead Authority for the Tyne and Wear LTP partners. Technical refresh, extension and establishment of a system-to-system link to the Real Time Passenger Information (RTPI)</v>
          </cell>
          <cell r="F121" t="str">
            <v>Contracts and Other Agreements (including Call Offs)</v>
          </cell>
          <cell r="H121" t="str">
            <v>Services</v>
          </cell>
          <cell r="I121" t="str">
            <v>ICT</v>
          </cell>
          <cell r="J121" t="str">
            <v>ICT &gt; Services &gt; Maintenance &amp; Support</v>
          </cell>
          <cell r="K121" t="str">
            <v>ICT services</v>
          </cell>
          <cell r="L121">
            <v>45600</v>
          </cell>
          <cell r="M121">
            <v>49251</v>
          </cell>
          <cell r="N121">
            <v>120</v>
          </cell>
          <cell r="P121" t="str">
            <v>further option to extend by 1 x 3 years and 1 x 2 years</v>
          </cell>
          <cell r="R121">
            <v>1462465</v>
          </cell>
          <cell r="S121">
            <v>146246.5</v>
          </cell>
          <cell r="T121" t="str">
            <v>0</v>
          </cell>
          <cell r="U121" t="str">
            <v>e) &gt;18 months</v>
          </cell>
          <cell r="V121" t="str">
            <v>597819</v>
          </cell>
          <cell r="W121" t="str">
            <v>MOTT MACDONALD UK LTD</v>
          </cell>
          <cell r="X121" t="str">
            <v>Not SME</v>
          </cell>
          <cell r="Y121" t="str">
            <v>Private Sector</v>
          </cell>
          <cell r="Z121" t="str">
            <v>PCR 2015</v>
          </cell>
          <cell r="AA121" t="str">
            <v>Open Procedure</v>
          </cell>
          <cell r="AB121" t="str">
            <v>Active</v>
          </cell>
        </row>
        <row r="122">
          <cell r="A122" t="str">
            <v>C-012833</v>
          </cell>
          <cell r="B122" t="str">
            <v>008507 - Capita ONE Education Licensing, support and Maintenance Agreement</v>
          </cell>
          <cell r="C122" t="str">
            <v>C-012833</v>
          </cell>
          <cell r="D122" t="str">
            <v>P-008507 / C-012833</v>
          </cell>
          <cell r="E122" t="str">
            <v>Capita One Education Software - Licensing and Support &amp;Maintenance</v>
          </cell>
          <cell r="F122" t="str">
            <v>Contracts and Other Agreements (including Call Offs)</v>
          </cell>
          <cell r="H122" t="str">
            <v>Services</v>
          </cell>
          <cell r="I122" t="str">
            <v>ICT</v>
          </cell>
          <cell r="J122" t="str">
            <v>ICT &gt; Software &gt; Commercial Off-The-Shelf</v>
          </cell>
          <cell r="K122" t="str">
            <v>ICT software</v>
          </cell>
          <cell r="L122">
            <v>45383</v>
          </cell>
          <cell r="M122">
            <v>46477</v>
          </cell>
          <cell r="N122">
            <v>36</v>
          </cell>
          <cell r="O122">
            <v>46266</v>
          </cell>
          <cell r="P122" t="str">
            <v>2 x 12 months.</v>
          </cell>
          <cell r="R122">
            <v>850000</v>
          </cell>
          <cell r="S122">
            <v>283333.33</v>
          </cell>
          <cell r="T122" t="str">
            <v>0</v>
          </cell>
          <cell r="U122" t="str">
            <v>c) 3-9 months</v>
          </cell>
          <cell r="V122" t="str">
            <v>116460</v>
          </cell>
          <cell r="W122" t="str">
            <v>CAPITA EDUCATION RESOURCING</v>
          </cell>
          <cell r="X122" t="str">
            <v>SME</v>
          </cell>
          <cell r="Y122" t="str">
            <v>Private Sector</v>
          </cell>
          <cell r="Z122" t="str">
            <v>PCR 2015</v>
          </cell>
          <cell r="AA122" t="str">
            <v>Framework</v>
          </cell>
          <cell r="AB122" t="str">
            <v>Active</v>
          </cell>
        </row>
        <row r="123">
          <cell r="A123" t="str">
            <v>C-013920</v>
          </cell>
          <cell r="B123" t="str">
            <v>008522 ? In-Cab and Back-Office Software for Waste Management Services</v>
          </cell>
          <cell r="C123" t="str">
            <v>C-013920</v>
          </cell>
          <cell r="D123" t="str">
            <v>P-008522 / C-013920</v>
          </cell>
          <cell r="E123" t="str">
            <v>008522 ? In-Cab and Back-Office Software for Waste Management Services</v>
          </cell>
          <cell r="F123" t="str">
            <v>Contracts and Other Agreements (including Call Offs)</v>
          </cell>
          <cell r="H123" t="str">
            <v>Services</v>
          </cell>
          <cell r="I123" t="str">
            <v>Transport</v>
          </cell>
          <cell r="J123" t="str">
            <v>ICT &gt; Software &gt; Commercial Off-The-Shelf</v>
          </cell>
          <cell r="K123" t="str">
            <v>ICT software</v>
          </cell>
          <cell r="L123">
            <v>45986</v>
          </cell>
          <cell r="M123">
            <v>47446</v>
          </cell>
          <cell r="N123">
            <v>48</v>
          </cell>
          <cell r="P123" t="str">
            <v>4 x 12 month option to extend</v>
          </cell>
          <cell r="R123">
            <v>330529.5</v>
          </cell>
          <cell r="S123">
            <v>82632.38</v>
          </cell>
          <cell r="T123" t="str">
            <v>0</v>
          </cell>
          <cell r="U123" t="str">
            <v>e) &gt;18 months</v>
          </cell>
          <cell r="V123" t="str">
            <v>134450</v>
          </cell>
          <cell r="W123" t="str">
            <v>INTEGRATED SKILLS LIMITED</v>
          </cell>
          <cell r="X123" t="str">
            <v>SME</v>
          </cell>
          <cell r="Y123" t="str">
            <v>Private Sector</v>
          </cell>
          <cell r="Z123" t="str">
            <v>PA 2023</v>
          </cell>
          <cell r="AA123" t="str">
            <v>Open Procedure - Above Threshold</v>
          </cell>
          <cell r="AB123" t="str">
            <v>Active</v>
          </cell>
        </row>
        <row r="124">
          <cell r="A124" t="str">
            <v>C-012836</v>
          </cell>
          <cell r="B124" t="str">
            <v>008525 - ATN - Waste Collections and Education app</v>
          </cell>
          <cell r="C124" t="str">
            <v>C-012836</v>
          </cell>
          <cell r="D124" t="str">
            <v>P-008525 / C-012836</v>
          </cell>
          <cell r="E124" t="str">
            <v>Waste Collections and Education app trial. ATN with Routeware Ltd</v>
          </cell>
          <cell r="F124" t="str">
            <v>Contracts and Other Agreements (including Call Offs)</v>
          </cell>
          <cell r="H124" t="str">
            <v>Services</v>
          </cell>
          <cell r="I124" t="str">
            <v>ICT</v>
          </cell>
          <cell r="J124" t="str">
            <v>ICT &gt; Software &gt; Mobile App Development</v>
          </cell>
          <cell r="K124" t="str">
            <v>ICT software</v>
          </cell>
          <cell r="L124">
            <v>45778</v>
          </cell>
          <cell r="M124">
            <v>46356</v>
          </cell>
          <cell r="N124">
            <v>19</v>
          </cell>
          <cell r="O124">
            <v>46174</v>
          </cell>
          <cell r="P124" t="str">
            <v>NA</v>
          </cell>
          <cell r="R124">
            <v>55000</v>
          </cell>
          <cell r="S124">
            <v>34736.839999999997</v>
          </cell>
          <cell r="T124" t="str">
            <v>0</v>
          </cell>
          <cell r="U124" t="str">
            <v>c) 3-9 months</v>
          </cell>
          <cell r="V124" t="str">
            <v>326565</v>
          </cell>
          <cell r="W124" t="str">
            <v>Routeware Ltd</v>
          </cell>
          <cell r="X124" t="str">
            <v>SME</v>
          </cell>
          <cell r="Y124" t="str">
            <v>Private Sector</v>
          </cell>
          <cell r="Z124" t="str">
            <v>PA 2023</v>
          </cell>
          <cell r="AA124" t="str">
            <v>Direct Award</v>
          </cell>
          <cell r="AB124" t="str">
            <v>Active - Renewal in Progress</v>
          </cell>
        </row>
        <row r="125">
          <cell r="A125" t="str">
            <v>C-012933</v>
          </cell>
          <cell r="B125" t="str">
            <v>008540 - ATN Inclusion Database Gateway Extension 24/25</v>
          </cell>
          <cell r="C125" t="str">
            <v>C-012933</v>
          </cell>
          <cell r="D125" t="str">
            <v>P-008540 / C-012933</v>
          </cell>
          <cell r="E125" t="str">
            <v>ATN WITH CDP SOFT LTD APRIL 2024 - JUNE 2027</v>
          </cell>
          <cell r="F125" t="str">
            <v>Contracts and Other Agreements (including Call Offs)</v>
          </cell>
          <cell r="H125" t="str">
            <v>Services</v>
          </cell>
          <cell r="I125" t="str">
            <v>Harm reduction and Social Inclusion</v>
          </cell>
          <cell r="J125" t="str">
            <v>ICT &gt; Software</v>
          </cell>
          <cell r="K125" t="str">
            <v>ICT software</v>
          </cell>
          <cell r="L125">
            <v>45474</v>
          </cell>
          <cell r="M125">
            <v>46568</v>
          </cell>
          <cell r="N125">
            <v>36</v>
          </cell>
          <cell r="R125">
            <v>140000</v>
          </cell>
          <cell r="S125">
            <v>46666.67</v>
          </cell>
          <cell r="T125" t="str">
            <v>0</v>
          </cell>
          <cell r="U125" t="str">
            <v>d) 9-18 months</v>
          </cell>
          <cell r="V125" t="str">
            <v>168725</v>
          </cell>
          <cell r="W125" t="str">
            <v>CDPSOFT LTD</v>
          </cell>
          <cell r="X125" t="str">
            <v>SME</v>
          </cell>
          <cell r="Y125" t="str">
            <v>Private Sector</v>
          </cell>
          <cell r="Z125" t="str">
            <v>PCR 2015</v>
          </cell>
          <cell r="AA125" t="str">
            <v>Direct Award</v>
          </cell>
          <cell r="AB125" t="str">
            <v>Active</v>
          </cell>
        </row>
        <row r="126">
          <cell r="A126" t="str">
            <v>C-012962</v>
          </cell>
          <cell r="B126" t="str">
            <v>008545 - Joint Letting Agent - Partnership House</v>
          </cell>
          <cell r="C126" t="str">
            <v>C-012962</v>
          </cell>
          <cell r="D126" t="str">
            <v>P-008545 / C-012962</v>
          </cell>
          <cell r="E126" t="str">
            <v>Property agents are required to market the vacant space at Partnership House.</v>
          </cell>
          <cell r="F126" t="str">
            <v>Framework Agreement</v>
          </cell>
          <cell r="H126" t="str">
            <v>Services</v>
          </cell>
          <cell r="I126" t="str">
            <v>Property</v>
          </cell>
          <cell r="J126" t="str">
            <v>Facilities &gt; Property Management</v>
          </cell>
          <cell r="K126" t="str">
            <v>Property management</v>
          </cell>
          <cell r="L126">
            <v>45551</v>
          </cell>
          <cell r="M126">
            <v>46280</v>
          </cell>
          <cell r="N126">
            <v>24</v>
          </cell>
          <cell r="R126">
            <v>90000</v>
          </cell>
          <cell r="S126">
            <v>45000</v>
          </cell>
          <cell r="T126" t="str">
            <v>0</v>
          </cell>
          <cell r="U126" t="str">
            <v>b) &lt;3 months</v>
          </cell>
          <cell r="Z126" t="str">
            <v>PCR 2015</v>
          </cell>
          <cell r="AA126" t="str">
            <v>Open Procedure</v>
          </cell>
          <cell r="AB126" t="str">
            <v>Active</v>
          </cell>
        </row>
        <row r="127">
          <cell r="A127" t="str">
            <v>C-013011</v>
          </cell>
          <cell r="B127" t="str">
            <v>008621 - Newcastle City Council Firewall Refresh (RM6098)</v>
          </cell>
          <cell r="C127" t="str">
            <v>C-013011</v>
          </cell>
          <cell r="D127" t="str">
            <v>P-008621 / C-013011</v>
          </cell>
          <cell r="E127" t="str">
            <v>Purchase and replace existing firewalls with new supported models</v>
          </cell>
          <cell r="F127" t="str">
            <v>Contracts and Other Agreements (including Call Offs)</v>
          </cell>
          <cell r="H127" t="str">
            <v>Services</v>
          </cell>
          <cell r="I127" t="str">
            <v>ICT</v>
          </cell>
          <cell r="J127" t="str">
            <v>ICT &gt; Services &gt; Maintenance &amp; Support</v>
          </cell>
          <cell r="K127" t="str">
            <v>ICT services</v>
          </cell>
          <cell r="L127">
            <v>45468</v>
          </cell>
          <cell r="M127">
            <v>47293</v>
          </cell>
          <cell r="N127">
            <v>60</v>
          </cell>
          <cell r="R127">
            <v>438625.4</v>
          </cell>
          <cell r="S127">
            <v>87725.08</v>
          </cell>
          <cell r="T127" t="str">
            <v>0</v>
          </cell>
          <cell r="U127" t="str">
            <v>e) &gt;18 months</v>
          </cell>
          <cell r="V127" t="str">
            <v>056278</v>
          </cell>
          <cell r="W127" t="str">
            <v>SCC (COMPQ)</v>
          </cell>
          <cell r="X127" t="str">
            <v>Not SME</v>
          </cell>
          <cell r="Y127" t="str">
            <v>Private Sector</v>
          </cell>
          <cell r="Z127" t="str">
            <v>PCR 2015</v>
          </cell>
          <cell r="AA127" t="str">
            <v>Framework</v>
          </cell>
          <cell r="AB127" t="str">
            <v>Active</v>
          </cell>
        </row>
        <row r="128">
          <cell r="A128" t="str">
            <v>C-013072</v>
          </cell>
          <cell r="B128" t="str">
            <v>008630 - Bike to work scheme</v>
          </cell>
          <cell r="C128" t="str">
            <v>C-013072</v>
          </cell>
          <cell r="D128" t="str">
            <v>P-008630 / C-013072</v>
          </cell>
          <cell r="E128" t="str">
            <v>Provider of salary sacrifice bike to work scheme for employees</v>
          </cell>
          <cell r="F128" t="str">
            <v>Contracts and Other Agreements (including Call Offs)</v>
          </cell>
          <cell r="H128" t="str">
            <v>Goods</v>
          </cell>
          <cell r="I128" t="str">
            <v>Parking</v>
          </cell>
          <cell r="J128" t="str">
            <v>Vehicle &gt; Cycles</v>
          </cell>
          <cell r="K128" t="str">
            <v>Cycling</v>
          </cell>
          <cell r="L128">
            <v>45748</v>
          </cell>
          <cell r="M128">
            <v>46477</v>
          </cell>
          <cell r="N128">
            <v>24</v>
          </cell>
          <cell r="O128">
            <v>46296</v>
          </cell>
          <cell r="P128" t="str">
            <v>12</v>
          </cell>
          <cell r="R128">
            <v>160000</v>
          </cell>
          <cell r="S128">
            <v>80000</v>
          </cell>
          <cell r="T128" t="str">
            <v>0</v>
          </cell>
          <cell r="U128" t="str">
            <v>c) 3-9 months</v>
          </cell>
          <cell r="V128" t="str">
            <v>335361</v>
          </cell>
          <cell r="W128" t="str">
            <v>Cycle Solutions (Cycle to Work) Ltd</v>
          </cell>
          <cell r="X128" t="str">
            <v>SME</v>
          </cell>
          <cell r="Y128" t="str">
            <v>Private Sector</v>
          </cell>
          <cell r="Z128" t="str">
            <v>PCR 2015</v>
          </cell>
          <cell r="AA128" t="str">
            <v>Open Procedure</v>
          </cell>
          <cell r="AB128" t="str">
            <v>Active</v>
          </cell>
        </row>
        <row r="129">
          <cell r="A129" t="str">
            <v>C-013056</v>
          </cell>
          <cell r="B129" t="str">
            <v>008660 - Provision of a Cashless Parking Solution</v>
          </cell>
          <cell r="C129" t="str">
            <v>C-013056</v>
          </cell>
          <cell r="D129" t="str">
            <v>P-008660 / C-013056</v>
          </cell>
          <cell r="E129" t="str">
            <v>Provision of a Cashless Parking Solution</v>
          </cell>
          <cell r="F129" t="str">
            <v>Contracts and Other Agreements (including Call Offs)</v>
          </cell>
          <cell r="H129" t="str">
            <v>Services</v>
          </cell>
          <cell r="I129" t="str">
            <v>Parking</v>
          </cell>
          <cell r="J129" t="str">
            <v>Street &gt; Parking</v>
          </cell>
          <cell r="K129" t="str">
            <v>Parking</v>
          </cell>
          <cell r="L129">
            <v>45637</v>
          </cell>
          <cell r="M129">
            <v>46731</v>
          </cell>
          <cell r="N129">
            <v>36</v>
          </cell>
          <cell r="P129" t="str">
            <v>12</v>
          </cell>
          <cell r="R129">
            <v>400000</v>
          </cell>
          <cell r="S129">
            <v>133333.32999999999</v>
          </cell>
          <cell r="T129" t="str">
            <v>0</v>
          </cell>
          <cell r="U129" t="str">
            <v>d) 9-18 months</v>
          </cell>
          <cell r="V129" t="str">
            <v>121330</v>
          </cell>
          <cell r="W129" t="str">
            <v>Paybyphone limited</v>
          </cell>
          <cell r="X129" t="str">
            <v>SME</v>
          </cell>
          <cell r="Y129" t="str">
            <v>Private Sector</v>
          </cell>
          <cell r="Z129" t="str">
            <v>PCR 2015</v>
          </cell>
          <cell r="AA129" t="str">
            <v>Open Procedure</v>
          </cell>
          <cell r="AB129" t="str">
            <v>Active</v>
          </cell>
        </row>
        <row r="130">
          <cell r="A130" t="str">
            <v>C-013045</v>
          </cell>
          <cell r="B130" t="str">
            <v>008695 - Customer Contact Centre</v>
          </cell>
          <cell r="C130" t="str">
            <v>C-013045</v>
          </cell>
          <cell r="D130" t="str">
            <v>P-008695 / C-013045</v>
          </cell>
          <cell r="E130" t="str">
            <v>Customer Service Contact Centre through Digital and OMNI channel</v>
          </cell>
          <cell r="F130" t="str">
            <v>Contracts and Other Agreements (including Call Offs)</v>
          </cell>
          <cell r="H130" t="str">
            <v>Services</v>
          </cell>
          <cell r="I130" t="str">
            <v>ICT</v>
          </cell>
          <cell r="J130" t="str">
            <v>ICT &gt; Software</v>
          </cell>
          <cell r="K130" t="str">
            <v>ICT software</v>
          </cell>
          <cell r="L130">
            <v>45778</v>
          </cell>
          <cell r="M130">
            <v>46873</v>
          </cell>
          <cell r="N130">
            <v>36</v>
          </cell>
          <cell r="P130" t="str">
            <v>0</v>
          </cell>
          <cell r="R130">
            <v>900000</v>
          </cell>
          <cell r="S130">
            <v>300000</v>
          </cell>
          <cell r="T130" t="str">
            <v>0</v>
          </cell>
          <cell r="U130" t="str">
            <v>e) &gt;18 months</v>
          </cell>
          <cell r="V130" t="str">
            <v>338713</v>
          </cell>
          <cell r="W130" t="str">
            <v>AMAZON WEB SERVICES EMEA SARL UK BRANCH</v>
          </cell>
          <cell r="X130" t="str">
            <v>Not SME</v>
          </cell>
          <cell r="Y130" t="str">
            <v>Private Sector</v>
          </cell>
          <cell r="Z130" t="str">
            <v>PCR 2015</v>
          </cell>
          <cell r="AA130" t="str">
            <v>Framework</v>
          </cell>
          <cell r="AB130" t="str">
            <v>Active</v>
          </cell>
        </row>
        <row r="131">
          <cell r="A131" t="str">
            <v>C-013081</v>
          </cell>
          <cell r="B131" t="str">
            <v>008698 - AutoCad Licenses ATN</v>
          </cell>
          <cell r="C131" t="str">
            <v>C-013081</v>
          </cell>
          <cell r="D131" t="str">
            <v>P-008698 / C-013081</v>
          </cell>
          <cell r="E131" t="str">
            <v>NCC requires 24no. AutoCAD LT licenses for three years and 7no. AutoCAD (Full) licenses for one year.</v>
          </cell>
          <cell r="F131" t="str">
            <v>Contracts and Other Agreements (including Call Offs)</v>
          </cell>
          <cell r="H131" t="str">
            <v>Services</v>
          </cell>
          <cell r="I131" t="str">
            <v>ICT</v>
          </cell>
          <cell r="J131" t="str">
            <v>ICT &gt; Software &gt; Commercial Off-The-Shelf</v>
          </cell>
          <cell r="K131" t="str">
            <v>ICT software</v>
          </cell>
          <cell r="L131">
            <v>45510</v>
          </cell>
          <cell r="M131">
            <v>46604</v>
          </cell>
          <cell r="N131">
            <v>36</v>
          </cell>
          <cell r="O131">
            <v>46059</v>
          </cell>
          <cell r="P131" t="str">
            <v>none</v>
          </cell>
          <cell r="R131">
            <v>28745</v>
          </cell>
          <cell r="S131">
            <v>9581.67</v>
          </cell>
          <cell r="T131" t="str">
            <v>0</v>
          </cell>
          <cell r="U131" t="str">
            <v>d) 9-18 months</v>
          </cell>
          <cell r="V131" t="str">
            <v>241713</v>
          </cell>
          <cell r="W131" t="str">
            <v>GRAITEC LTD</v>
          </cell>
          <cell r="X131" t="str">
            <v>SME</v>
          </cell>
          <cell r="Y131" t="str">
            <v>Private Sector</v>
          </cell>
          <cell r="Z131" t="str">
            <v>PCR 2015</v>
          </cell>
          <cell r="AA131" t="str">
            <v>Direct Award</v>
          </cell>
          <cell r="AB131" t="str">
            <v>Active</v>
          </cell>
        </row>
        <row r="132">
          <cell r="A132" t="str">
            <v>C-013071</v>
          </cell>
          <cell r="B132" t="str">
            <v>008719 - Funeral Services</v>
          </cell>
          <cell r="C132" t="str">
            <v>C-013071</v>
          </cell>
          <cell r="D132" t="str">
            <v>P-008719 / C-013071</v>
          </cell>
          <cell r="E132" t="str">
            <v>funeral services</v>
          </cell>
          <cell r="F132" t="str">
            <v>Contracts and Other Agreements (including Call Offs)</v>
          </cell>
          <cell r="H132" t="str">
            <v>Services</v>
          </cell>
          <cell r="I132" t="str">
            <v>Harm reduction and Social Inclusion</v>
          </cell>
          <cell r="J132" t="str">
            <v>Cemetery &amp; Crem. &gt; Burial &amp; Cremation</v>
          </cell>
          <cell r="K132" t="str">
            <v>Burials and crematoria</v>
          </cell>
          <cell r="L132">
            <v>45870</v>
          </cell>
          <cell r="M132">
            <v>46599</v>
          </cell>
          <cell r="N132">
            <v>24</v>
          </cell>
          <cell r="P132" t="str">
            <v>12</v>
          </cell>
          <cell r="R132">
            <v>240000</v>
          </cell>
          <cell r="S132">
            <v>120000</v>
          </cell>
          <cell r="T132" t="str">
            <v>0</v>
          </cell>
          <cell r="U132" t="str">
            <v>d) 9-18 months</v>
          </cell>
          <cell r="V132" t="str">
            <v>253067</v>
          </cell>
          <cell r="W132" t="str">
            <v>FUNERAL SERVICES LTD</v>
          </cell>
          <cell r="X132" t="str">
            <v>SME</v>
          </cell>
          <cell r="Y132" t="str">
            <v>Private Sector</v>
          </cell>
          <cell r="Z132" t="str">
            <v>PCR 2015</v>
          </cell>
          <cell r="AA132" t="str">
            <v>Open Procedure</v>
          </cell>
          <cell r="AB132" t="str">
            <v>Active</v>
          </cell>
        </row>
        <row r="133">
          <cell r="A133" t="str">
            <v>C-013187</v>
          </cell>
          <cell r="B133" t="str">
            <v>008724 - Supply and collection of Ready Mixed Mortar</v>
          </cell>
          <cell r="C133" t="str">
            <v>C-013187</v>
          </cell>
          <cell r="D133" t="str">
            <v>P-008724 / C-013187</v>
          </cell>
          <cell r="E133" t="str">
            <v>Supply and collection of ready mixed mortar</v>
          </cell>
          <cell r="F133" t="str">
            <v>Framework Supplier</v>
          </cell>
          <cell r="H133" t="str">
            <v>Goods</v>
          </cell>
          <cell r="I133" t="str">
            <v>Community Services</v>
          </cell>
          <cell r="J133" t="str">
            <v>Works &gt; Buildings &gt; Construction</v>
          </cell>
          <cell r="K133" t="str">
            <v>Building construction works, repairs and maintenance - commercial</v>
          </cell>
          <cell r="L133">
            <v>45588</v>
          </cell>
          <cell r="M133">
            <v>46317</v>
          </cell>
          <cell r="N133">
            <v>24</v>
          </cell>
          <cell r="P133" t="str">
            <v>1 x 12 month extension available - taken</v>
          </cell>
          <cell r="R133">
            <v>13276.4</v>
          </cell>
          <cell r="S133">
            <v>6638.2</v>
          </cell>
          <cell r="T133" t="str">
            <v>1</v>
          </cell>
          <cell r="U133" t="str">
            <v>b) &lt;3 months</v>
          </cell>
          <cell r="V133" t="str">
            <v>968925</v>
          </cell>
          <cell r="W133" t="str">
            <v>NORTH EAST CONCRETE</v>
          </cell>
          <cell r="X133" t="str">
            <v>SME</v>
          </cell>
          <cell r="Y133" t="str">
            <v>Private Sector</v>
          </cell>
          <cell r="Z133" t="str">
            <v>PCR 2015</v>
          </cell>
          <cell r="AA133" t="str">
            <v>Request for Quotation</v>
          </cell>
          <cell r="AB133" t="str">
            <v>Active</v>
          </cell>
        </row>
        <row r="134">
          <cell r="A134" t="str">
            <v>C-013579</v>
          </cell>
          <cell r="B134" t="str">
            <v>008762 - Enterprise Resource Planning, Implementation and Change Support</v>
          </cell>
          <cell r="C134" t="str">
            <v>C-013579</v>
          </cell>
          <cell r="D134" t="str">
            <v>P-008762 / C-013579</v>
          </cell>
          <cell r="E134" t="str">
            <v>Further Competition via CCS Back Office Software 2 Lot 1 (RM6285) for the provision of an ERP Software solution and associated implementation and Organisational Change Support Service.</v>
          </cell>
          <cell r="F134" t="str">
            <v>Contracts and Other Agreements (including Call Offs)</v>
          </cell>
          <cell r="H134" t="str">
            <v>Services</v>
          </cell>
          <cell r="I134" t="str">
            <v>ICT</v>
          </cell>
          <cell r="J134" t="str">
            <v>ICT &gt; Services &gt; Cloud Services</v>
          </cell>
          <cell r="K134" t="str">
            <v>ICT services</v>
          </cell>
          <cell r="L134">
            <v>46113</v>
          </cell>
          <cell r="M134">
            <v>49765</v>
          </cell>
          <cell r="N134">
            <v>120</v>
          </cell>
          <cell r="P134" t="str">
            <v>3 x 36 month options to exend</v>
          </cell>
          <cell r="Q134" t="str">
            <v>Recurring</v>
          </cell>
          <cell r="R134">
            <v>8845615.5999999996</v>
          </cell>
          <cell r="S134">
            <v>884561.56</v>
          </cell>
          <cell r="T134" t="str">
            <v>0</v>
          </cell>
          <cell r="U134" t="str">
            <v>e) &gt;18 months</v>
          </cell>
          <cell r="V134" t="str">
            <v>316012</v>
          </cell>
          <cell r="W134" t="str">
            <v>DELOITTE LLP</v>
          </cell>
          <cell r="X134" t="str">
            <v>Not SME</v>
          </cell>
          <cell r="Y134" t="str">
            <v>Private Sector</v>
          </cell>
          <cell r="Z134" t="str">
            <v>PCR 2015</v>
          </cell>
          <cell r="AA134" t="str">
            <v>Framework</v>
          </cell>
          <cell r="AB134" t="str">
            <v>Active</v>
          </cell>
        </row>
        <row r="135">
          <cell r="A135" t="str">
            <v>C-013210</v>
          </cell>
          <cell r="B135" t="str">
            <v>008780 - Parking Machine Parking Tickets</v>
          </cell>
          <cell r="C135" t="str">
            <v>C-013210</v>
          </cell>
          <cell r="D135" t="str">
            <v>P-008780 / C-013210</v>
          </cell>
          <cell r="E135" t="str">
            <v>Pay and Display Parking Machine Tickets</v>
          </cell>
          <cell r="F135" t="str">
            <v>Contracts and Other Agreements (including Call Offs)</v>
          </cell>
          <cell r="H135" t="str">
            <v>Goods</v>
          </cell>
          <cell r="I135" t="str">
            <v>Parking</v>
          </cell>
          <cell r="J135" t="str">
            <v>Street &gt; Parking</v>
          </cell>
          <cell r="K135" t="str">
            <v>Parking</v>
          </cell>
          <cell r="L135">
            <v>45689</v>
          </cell>
          <cell r="M135">
            <v>46418</v>
          </cell>
          <cell r="N135">
            <v>24</v>
          </cell>
          <cell r="P135" t="str">
            <v>12</v>
          </cell>
          <cell r="R135">
            <v>50000</v>
          </cell>
          <cell r="S135">
            <v>25000</v>
          </cell>
          <cell r="T135" t="str">
            <v>0</v>
          </cell>
          <cell r="U135" t="str">
            <v>c) 3-9 months</v>
          </cell>
          <cell r="V135" t="str">
            <v>291877</v>
          </cell>
          <cell r="W135" t="str">
            <v>Nagels UK Limited</v>
          </cell>
          <cell r="X135" t="str">
            <v>SME</v>
          </cell>
          <cell r="Y135" t="str">
            <v>Private Sector</v>
          </cell>
          <cell r="Z135" t="str">
            <v>PCR 2015</v>
          </cell>
          <cell r="AA135" t="str">
            <v>Request for Quotation</v>
          </cell>
          <cell r="AB135" t="str">
            <v>Active</v>
          </cell>
        </row>
        <row r="136">
          <cell r="A136" t="str">
            <v>C-013148</v>
          </cell>
          <cell r="B136" t="str">
            <v>008781 - Servicing of Cremators at West Road Crematorium</v>
          </cell>
          <cell r="C136" t="str">
            <v>C-013148</v>
          </cell>
          <cell r="D136" t="str">
            <v>P-008781 / C-013148</v>
          </cell>
          <cell r="E136" t="str">
            <v>Servicing of Cremators at West Road Crematorium</v>
          </cell>
          <cell r="F136" t="str">
            <v>Contracts and Other Agreements (including Call Offs)</v>
          </cell>
          <cell r="H136" t="str">
            <v>Services</v>
          </cell>
          <cell r="I136" t="str">
            <v>Facilities Services and Civic Management</v>
          </cell>
          <cell r="J136" t="str">
            <v>Cemetery &amp; Crem. &gt; Burial &amp; Cremation</v>
          </cell>
          <cell r="K136" t="str">
            <v>Burials and crematoria</v>
          </cell>
          <cell r="L136">
            <v>45778</v>
          </cell>
          <cell r="M136">
            <v>46507</v>
          </cell>
          <cell r="N136">
            <v>24</v>
          </cell>
          <cell r="O136">
            <v>46356</v>
          </cell>
          <cell r="P136" t="str">
            <v>12</v>
          </cell>
          <cell r="Q136" t="str">
            <v>Recurring</v>
          </cell>
          <cell r="R136">
            <v>400000</v>
          </cell>
          <cell r="S136">
            <v>200000</v>
          </cell>
          <cell r="T136" t="str">
            <v>0</v>
          </cell>
          <cell r="U136" t="str">
            <v>c) 3-9 months</v>
          </cell>
          <cell r="V136" t="str">
            <v>191881</v>
          </cell>
          <cell r="W136" t="str">
            <v>IFZW MAINTENANCE LTD</v>
          </cell>
          <cell r="X136" t="str">
            <v>SME</v>
          </cell>
          <cell r="Y136" t="str">
            <v>Private Sector</v>
          </cell>
          <cell r="Z136">
            <v>0</v>
          </cell>
          <cell r="AA136">
            <v>0</v>
          </cell>
          <cell r="AB136" t="str">
            <v>Active</v>
          </cell>
        </row>
        <row r="137">
          <cell r="A137" t="str">
            <v>C-013484</v>
          </cell>
          <cell r="B137" t="str">
            <v>008788 - Supply, support and maintenance of Committee Management System</v>
          </cell>
          <cell r="C137" t="str">
            <v>C-013484</v>
          </cell>
          <cell r="D137" t="str">
            <v>P-008788 / C-013484</v>
          </cell>
          <cell r="E137" t="str">
            <v>Supply, support and maintenance of Committee Management System</v>
          </cell>
          <cell r="F137" t="str">
            <v>Contracts and Other Agreements (including Call Offs)</v>
          </cell>
          <cell r="H137" t="str">
            <v>Services</v>
          </cell>
          <cell r="I137" t="str">
            <v>Democratic Services</v>
          </cell>
          <cell r="J137" t="str">
            <v>ICT &gt; Software</v>
          </cell>
          <cell r="K137" t="str">
            <v>ICT software</v>
          </cell>
          <cell r="L137">
            <v>45778</v>
          </cell>
          <cell r="M137">
            <v>46507</v>
          </cell>
          <cell r="N137">
            <v>24</v>
          </cell>
          <cell r="O137">
            <v>46296</v>
          </cell>
          <cell r="P137" t="str">
            <v>0</v>
          </cell>
          <cell r="Q137" t="str">
            <v>Recurring</v>
          </cell>
          <cell r="R137">
            <v>30500</v>
          </cell>
          <cell r="S137">
            <v>15250</v>
          </cell>
          <cell r="T137" t="str">
            <v>0</v>
          </cell>
          <cell r="U137" t="str">
            <v>c) 3-9 months</v>
          </cell>
          <cell r="V137" t="str">
            <v>104271</v>
          </cell>
          <cell r="W137" t="str">
            <v>CIVICA UK LTD</v>
          </cell>
          <cell r="X137" t="str">
            <v>Not SME</v>
          </cell>
          <cell r="Y137" t="str">
            <v>Private Sector</v>
          </cell>
          <cell r="Z137" t="str">
            <v>PCR 2015</v>
          </cell>
          <cell r="AA137" t="str">
            <v>Direct Award</v>
          </cell>
          <cell r="AB137" t="str">
            <v>Active</v>
          </cell>
        </row>
        <row r="138">
          <cell r="A138" t="str">
            <v>C-013392</v>
          </cell>
          <cell r="B138" t="str">
            <v>008803 - Learning management system</v>
          </cell>
          <cell r="C138" t="str">
            <v>C-013392</v>
          </cell>
          <cell r="D138" t="str">
            <v>P-008803 / C-013392</v>
          </cell>
          <cell r="E138" t="str">
            <v>24 months ATN LMS</v>
          </cell>
          <cell r="F138" t="str">
            <v>Contracts and Other Agreements (including Call Offs)</v>
          </cell>
          <cell r="H138" t="str">
            <v>Services</v>
          </cell>
          <cell r="I138" t="str">
            <v>Human Resources</v>
          </cell>
          <cell r="J138" t="str">
            <v>ICT &gt; Software</v>
          </cell>
          <cell r="K138" t="str">
            <v>ICT software</v>
          </cell>
          <cell r="L138">
            <v>45748</v>
          </cell>
          <cell r="M138">
            <v>46477</v>
          </cell>
          <cell r="N138">
            <v>24</v>
          </cell>
          <cell r="O138">
            <v>46296</v>
          </cell>
          <cell r="Q138" t="str">
            <v>Recurring</v>
          </cell>
          <cell r="R138">
            <v>99796</v>
          </cell>
          <cell r="S138">
            <v>49898</v>
          </cell>
          <cell r="T138" t="str">
            <v>0</v>
          </cell>
          <cell r="U138" t="str">
            <v>c) 3-9 months</v>
          </cell>
          <cell r="V138" t="str">
            <v>147349</v>
          </cell>
          <cell r="W138" t="str">
            <v>LEARNING POOL</v>
          </cell>
          <cell r="X138" t="str">
            <v>SME</v>
          </cell>
          <cell r="Y138" t="str">
            <v>Private Sector</v>
          </cell>
          <cell r="Z138" t="str">
            <v>PCR 2015</v>
          </cell>
          <cell r="AA138" t="str">
            <v>Direct Award</v>
          </cell>
          <cell r="AB138" t="str">
            <v>Active</v>
          </cell>
        </row>
        <row r="139">
          <cell r="A139" t="str">
            <v>C-013632</v>
          </cell>
          <cell r="B139" t="str">
            <v>008809 ? Schools Biometric EPOS &amp; Nutritional Analysis Solution LOT 1</v>
          </cell>
          <cell r="C139" t="str">
            <v>C-013632</v>
          </cell>
          <cell r="D139" t="str">
            <v>P-008809 / C-013632</v>
          </cell>
          <cell r="E139" t="str">
            <v>e have a number of secondary and Middle schools who use EPOS solutions for online payment andpoint of sale transactions for school meals. This includes an extensive set of reports to report on mealuptake against different categories. We also use a nutrit</v>
          </cell>
          <cell r="F139" t="str">
            <v>Contracts and Other Agreements (including Call Offs)</v>
          </cell>
          <cell r="H139" t="str">
            <v>Services</v>
          </cell>
          <cell r="I139" t="str">
            <v>ICT</v>
          </cell>
          <cell r="J139" t="str">
            <v>ICT &gt; Software &gt; Commercial Off-The-Shelf</v>
          </cell>
          <cell r="K139" t="str">
            <v>ICT software</v>
          </cell>
          <cell r="L139">
            <v>45901</v>
          </cell>
          <cell r="M139">
            <v>46996</v>
          </cell>
          <cell r="N139">
            <v>36</v>
          </cell>
          <cell r="P139" t="str">
            <v>12 month</v>
          </cell>
          <cell r="R139">
            <v>308813.84999999998</v>
          </cell>
          <cell r="S139">
            <v>102937.95</v>
          </cell>
          <cell r="T139" t="str">
            <v>0</v>
          </cell>
          <cell r="U139" t="str">
            <v>e) &gt;18 months</v>
          </cell>
          <cell r="V139" t="str">
            <v>472443</v>
          </cell>
          <cell r="W139" t="str">
            <v>CRB SOLUTIONS</v>
          </cell>
          <cell r="X139" t="str">
            <v>SME</v>
          </cell>
          <cell r="Y139" t="str">
            <v>Private Sector</v>
          </cell>
          <cell r="Z139" t="str">
            <v>PA 2023</v>
          </cell>
          <cell r="AA139" t="str">
            <v>Open Procedure - Above Threshold</v>
          </cell>
          <cell r="AB139" t="str">
            <v>Active</v>
          </cell>
        </row>
        <row r="140">
          <cell r="A140" t="str">
            <v>C-013551</v>
          </cell>
          <cell r="B140" t="str">
            <v>008809 ? Schools Biometric EPOS &amp; Nutritional Analysis Solution LOT 2</v>
          </cell>
          <cell r="C140" t="str">
            <v>C-013551</v>
          </cell>
          <cell r="D140" t="str">
            <v>P-008809 / C-013551</v>
          </cell>
          <cell r="E140" t="str">
            <v>We have a number of secondary and Middle schools who use EPOS solutions for online payment andpoint of sale transactions for school meals. This includes an extensive set of reports to report on mealuptake against different categories. We also use a nutrit</v>
          </cell>
          <cell r="F140" t="str">
            <v>Contracts and Other Agreements (including Call Offs)</v>
          </cell>
          <cell r="H140" t="str">
            <v>Services</v>
          </cell>
          <cell r="I140" t="str">
            <v>ICT</v>
          </cell>
          <cell r="J140" t="str">
            <v>ICT &gt; Services &gt; Maintenance &amp; Support</v>
          </cell>
          <cell r="K140" t="str">
            <v>ICT services</v>
          </cell>
          <cell r="L140">
            <v>45901</v>
          </cell>
          <cell r="M140">
            <v>46996</v>
          </cell>
          <cell r="N140">
            <v>36</v>
          </cell>
          <cell r="P140" t="str">
            <v>12 month option to extend</v>
          </cell>
          <cell r="R140">
            <v>207743</v>
          </cell>
          <cell r="S140">
            <v>69247.67</v>
          </cell>
          <cell r="T140" t="str">
            <v>0</v>
          </cell>
          <cell r="U140" t="str">
            <v>e) &gt;18 months</v>
          </cell>
          <cell r="V140" t="str">
            <v>104271</v>
          </cell>
          <cell r="W140" t="str">
            <v>CIVICA UK LTD</v>
          </cell>
          <cell r="X140" t="str">
            <v>Not SME</v>
          </cell>
          <cell r="Y140" t="str">
            <v>Private Sector</v>
          </cell>
          <cell r="Z140" t="str">
            <v>PA 2023</v>
          </cell>
          <cell r="AA140" t="str">
            <v>Open Procedure - Above Threshold</v>
          </cell>
          <cell r="AB140" t="str">
            <v>Active</v>
          </cell>
        </row>
        <row r="141">
          <cell r="A141" t="str">
            <v>C-013361</v>
          </cell>
          <cell r="B141" t="str">
            <v>008859 - (YPO 1126) Microsoft Teams Telephony Deployment, Migration and Support</v>
          </cell>
          <cell r="C141" t="str">
            <v>C-013361</v>
          </cell>
          <cell r="D141" t="str">
            <v>P-008859 / C-013361</v>
          </cell>
          <cell r="E141" t="str">
            <v>008859 - (YPO 1126) Microsoft Teams Telephony Deployment, Migration and Support Services</v>
          </cell>
          <cell r="F141" t="str">
            <v>Contracts and Other Agreements (including Call Offs)</v>
          </cell>
          <cell r="H141" t="str">
            <v>Services</v>
          </cell>
          <cell r="I141" t="str">
            <v>ICT</v>
          </cell>
          <cell r="J141" t="str">
            <v>ICT &gt; Software &gt; Commercial Off-The-Shelf</v>
          </cell>
          <cell r="K141" t="str">
            <v>ICT software</v>
          </cell>
          <cell r="L141">
            <v>45658</v>
          </cell>
          <cell r="M141">
            <v>47540</v>
          </cell>
          <cell r="N141">
            <v>62</v>
          </cell>
          <cell r="P141" t="str">
            <v>0</v>
          </cell>
          <cell r="R141">
            <v>229960.71</v>
          </cell>
          <cell r="S141">
            <v>44508.52</v>
          </cell>
          <cell r="T141" t="str">
            <v>0</v>
          </cell>
          <cell r="U141" t="str">
            <v>e) &gt;18 months</v>
          </cell>
          <cell r="V141" t="str">
            <v>228289</v>
          </cell>
          <cell r="W141" t="str">
            <v>ASPIRE TECHNOLOGY SOLUTIONS LTD</v>
          </cell>
          <cell r="X141" t="str">
            <v>SME</v>
          </cell>
          <cell r="Y141" t="str">
            <v>Private Sector</v>
          </cell>
          <cell r="Z141" t="str">
            <v>PCR 2015</v>
          </cell>
          <cell r="AA141" t="str">
            <v>Framework</v>
          </cell>
          <cell r="AB141" t="str">
            <v>Active</v>
          </cell>
        </row>
        <row r="142">
          <cell r="A142" t="str">
            <v>C-013318</v>
          </cell>
          <cell r="B142" t="str">
            <v>008863 - Active inclusion database development work</v>
          </cell>
          <cell r="C142" t="str">
            <v>C-013318</v>
          </cell>
          <cell r="D142" t="str">
            <v>P-008863 / C-013318</v>
          </cell>
          <cell r="E142" t="str">
            <v>Additional development required for the existing Gateway system with CDP Soft Ltd</v>
          </cell>
          <cell r="F142" t="str">
            <v>Contracts and Other Agreements (including Call Offs)</v>
          </cell>
          <cell r="H142" t="str">
            <v>Services</v>
          </cell>
          <cell r="I142" t="str">
            <v>Housing</v>
          </cell>
          <cell r="J142" t="str">
            <v>ICT &gt; Software</v>
          </cell>
          <cell r="K142" t="str">
            <v>ICT software</v>
          </cell>
          <cell r="L142">
            <v>45614</v>
          </cell>
          <cell r="M142">
            <v>46568</v>
          </cell>
          <cell r="N142">
            <v>31</v>
          </cell>
          <cell r="R142">
            <v>25489</v>
          </cell>
          <cell r="S142">
            <v>9866.7099999999991</v>
          </cell>
          <cell r="T142" t="str">
            <v>0</v>
          </cell>
          <cell r="U142" t="str">
            <v>d) 9-18 months</v>
          </cell>
          <cell r="V142" t="str">
            <v>168725</v>
          </cell>
          <cell r="W142" t="str">
            <v>CDPSOFT LTD</v>
          </cell>
          <cell r="X142" t="str">
            <v>SME</v>
          </cell>
          <cell r="Y142" t="str">
            <v>Private Sector</v>
          </cell>
          <cell r="Z142" t="str">
            <v>PCR 2015</v>
          </cell>
          <cell r="AA142" t="str">
            <v>Direct Award</v>
          </cell>
          <cell r="AB142" t="str">
            <v>Active</v>
          </cell>
        </row>
        <row r="143">
          <cell r="A143" t="str">
            <v>C-013436</v>
          </cell>
          <cell r="B143" t="str">
            <v>008909 - Veeam Backup Solution Renewal and Upgrade (RM6098)</v>
          </cell>
          <cell r="C143" t="str">
            <v>C-013436</v>
          </cell>
          <cell r="D143" t="str">
            <v>P-008909 / C-013436</v>
          </cell>
          <cell r="E143" t="str">
            <v>008909 - Veeam Backup Solution Renewal and Upgrade (RM6098)</v>
          </cell>
          <cell r="F143" t="str">
            <v>Contract</v>
          </cell>
          <cell r="G143" t="str">
            <v>CCS RM6098 Technology Products and Associated Products</v>
          </cell>
          <cell r="H143" t="str">
            <v>Services</v>
          </cell>
          <cell r="I143" t="str">
            <v>ICT</v>
          </cell>
          <cell r="J143" t="str">
            <v>ICT &gt; Services &gt; Maintenance &amp; Support</v>
          </cell>
          <cell r="K143" t="str">
            <v>ICT services</v>
          </cell>
          <cell r="L143">
            <v>45741</v>
          </cell>
          <cell r="M143">
            <v>47566</v>
          </cell>
          <cell r="N143">
            <v>60</v>
          </cell>
          <cell r="R143">
            <v>1123964.8799999999</v>
          </cell>
          <cell r="S143">
            <v>224792.98</v>
          </cell>
          <cell r="T143" t="str">
            <v>0</v>
          </cell>
          <cell r="U143" t="str">
            <v>e) &gt;18 months</v>
          </cell>
          <cell r="V143" t="str">
            <v>056278</v>
          </cell>
          <cell r="W143" t="str">
            <v>SCC (COMPQ)</v>
          </cell>
          <cell r="X143" t="str">
            <v>Not SME</v>
          </cell>
          <cell r="Y143" t="str">
            <v>Private Sector</v>
          </cell>
          <cell r="Z143" t="str">
            <v>PCR 2015</v>
          </cell>
          <cell r="AA143" t="str">
            <v>Framework</v>
          </cell>
          <cell r="AB143" t="str">
            <v>Active</v>
          </cell>
        </row>
        <row r="144">
          <cell r="A144" t="str">
            <v>C-013321</v>
          </cell>
          <cell r="B144" t="str">
            <v>008917 - ATN Catering Disposables</v>
          </cell>
          <cell r="C144" t="str">
            <v>C-013321</v>
          </cell>
          <cell r="D144" t="str">
            <v>P-008917 / C-013321</v>
          </cell>
          <cell r="E144" t="str">
            <v>catering disposables</v>
          </cell>
          <cell r="F144" t="str">
            <v>Contracts and Other Agreements (including Call Offs)</v>
          </cell>
          <cell r="H144" t="str">
            <v>Goods</v>
          </cell>
          <cell r="I144" t="str">
            <v>Facilities Services and Civic Management</v>
          </cell>
          <cell r="J144" t="str">
            <v>Catering &gt; Food &amp; Beverages</v>
          </cell>
          <cell r="K144" t="str">
            <v>Catering and banqueting</v>
          </cell>
          <cell r="L144">
            <v>45748</v>
          </cell>
          <cell r="M144">
            <v>46265</v>
          </cell>
          <cell r="N144">
            <v>17</v>
          </cell>
          <cell r="R144">
            <v>95000</v>
          </cell>
          <cell r="S144">
            <v>67058.820000000007</v>
          </cell>
          <cell r="T144" t="str">
            <v>0</v>
          </cell>
          <cell r="U144" t="str">
            <v>b) &lt;3 months</v>
          </cell>
          <cell r="V144" t="str">
            <v>003454</v>
          </cell>
          <cell r="W144" t="str">
            <v>ALLIANCE DISPOSABLES LTD</v>
          </cell>
          <cell r="X144" t="str">
            <v>Not SME</v>
          </cell>
          <cell r="Y144" t="str">
            <v>Private Sector</v>
          </cell>
          <cell r="Z144" t="str">
            <v>PCR 2015</v>
          </cell>
          <cell r="AA144" t="str">
            <v>Direct Award</v>
          </cell>
          <cell r="AB144" t="str">
            <v>Active</v>
          </cell>
        </row>
        <row r="145">
          <cell r="A145" t="str">
            <v>C-013325</v>
          </cell>
          <cell r="B145" t="str">
            <v>008918 - ATN Light Catering Equipment</v>
          </cell>
          <cell r="C145" t="str">
            <v>C-013325</v>
          </cell>
          <cell r="D145" t="str">
            <v>P-008918 / C-013325</v>
          </cell>
          <cell r="E145" t="str">
            <v>ATN Light Catering Equipment</v>
          </cell>
          <cell r="F145" t="str">
            <v>Contracts and Other Agreements (including Call Offs)</v>
          </cell>
          <cell r="H145" t="str">
            <v>Goods</v>
          </cell>
          <cell r="I145" t="str">
            <v>Facilities Services and Civic Management</v>
          </cell>
          <cell r="J145" t="str">
            <v>Catering &gt; Food &amp; Beverages</v>
          </cell>
          <cell r="K145" t="str">
            <v>Catering and banqueting</v>
          </cell>
          <cell r="L145">
            <v>45839</v>
          </cell>
          <cell r="M145">
            <v>46265</v>
          </cell>
          <cell r="N145">
            <v>14</v>
          </cell>
          <cell r="R145">
            <v>55000</v>
          </cell>
          <cell r="S145">
            <v>47142.86</v>
          </cell>
          <cell r="T145" t="str">
            <v>0</v>
          </cell>
          <cell r="U145" t="str">
            <v>b) &lt;3 months</v>
          </cell>
          <cell r="V145" t="str">
            <v>869376</v>
          </cell>
          <cell r="W145" t="str">
            <v>WV HOWE LTD</v>
          </cell>
          <cell r="X145" t="str">
            <v>SME</v>
          </cell>
          <cell r="Y145" t="str">
            <v>Private Sector</v>
          </cell>
          <cell r="Z145" t="str">
            <v>PCR 2015</v>
          </cell>
          <cell r="AA145" t="str">
            <v>Direct Award</v>
          </cell>
          <cell r="AB145" t="str">
            <v>Active</v>
          </cell>
        </row>
        <row r="146">
          <cell r="A146" t="str">
            <v>C-014156</v>
          </cell>
          <cell r="B146" t="str">
            <v>008942 - Coroners Transport Services - Lot 1</v>
          </cell>
          <cell r="C146" t="str">
            <v>C-014156</v>
          </cell>
          <cell r="E146" t="str">
            <v>Lot 1 - Newcastle City Council</v>
          </cell>
          <cell r="F146" t="str">
            <v>Framework Supplier</v>
          </cell>
          <cell r="G146" t="str">
            <v>008942 - provision of Coroner's Transport</v>
          </cell>
          <cell r="L146">
            <v>46106</v>
          </cell>
          <cell r="M146">
            <v>46836</v>
          </cell>
          <cell r="N146">
            <v>24</v>
          </cell>
          <cell r="O146">
            <v>46753</v>
          </cell>
          <cell r="P146" t="str">
            <v>2 x 12</v>
          </cell>
          <cell r="Q146" t="str">
            <v>Recurring</v>
          </cell>
          <cell r="R146">
            <v>1920000</v>
          </cell>
          <cell r="S146">
            <v>960000</v>
          </cell>
          <cell r="T146" t="str">
            <v>0</v>
          </cell>
          <cell r="U146" t="str">
            <v>e) &gt;18 months</v>
          </cell>
          <cell r="V146" t="str">
            <v>270736</v>
          </cell>
          <cell r="W146" t="str">
            <v>REGENT FUNERAL SERVICES</v>
          </cell>
          <cell r="X146" t="str">
            <v>SME</v>
          </cell>
          <cell r="Y146" t="str">
            <v>Private Sector</v>
          </cell>
          <cell r="Z146" t="str">
            <v>PA 2023</v>
          </cell>
          <cell r="AA146" t="str">
            <v>Open Procedure - Above Threshold</v>
          </cell>
          <cell r="AB146" t="str">
            <v>Active</v>
          </cell>
        </row>
        <row r="147">
          <cell r="A147" t="str">
            <v>C-013471</v>
          </cell>
          <cell r="B147" t="str">
            <v>008942 - provision of Coroner's Transport</v>
          </cell>
          <cell r="C147" t="str">
            <v>C-013471</v>
          </cell>
          <cell r="D147" t="str">
            <v>P-008942 / C-013471</v>
          </cell>
          <cell r="E147" t="str">
            <v>provision of Coroner's Transport</v>
          </cell>
          <cell r="F147" t="str">
            <v>Framework Agreement</v>
          </cell>
          <cell r="G147" t="str">
            <v>007633 - Provision of coroners transport</v>
          </cell>
          <cell r="H147" t="str">
            <v>Services</v>
          </cell>
          <cell r="I147" t="str">
            <v>Facilities Services and Civic Management</v>
          </cell>
          <cell r="J147" t="str">
            <v>Cemetery &amp; Crem. &gt; Burial &amp; Cremation</v>
          </cell>
          <cell r="K147" t="str">
            <v>Burials and crematoria</v>
          </cell>
          <cell r="L147">
            <v>46106</v>
          </cell>
          <cell r="M147">
            <v>46836</v>
          </cell>
          <cell r="N147">
            <v>24</v>
          </cell>
          <cell r="O147">
            <v>46753</v>
          </cell>
          <cell r="P147" t="str">
            <v>2 x 12 months</v>
          </cell>
          <cell r="Q147" t="str">
            <v>Recurring</v>
          </cell>
          <cell r="R147">
            <v>1920000</v>
          </cell>
          <cell r="S147">
            <v>960000</v>
          </cell>
          <cell r="T147" t="str">
            <v>0</v>
          </cell>
          <cell r="U147" t="str">
            <v>e) &gt;18 months</v>
          </cell>
          <cell r="Z147" t="str">
            <v>PA 2023</v>
          </cell>
          <cell r="AA147" t="str">
            <v>Open Procedure - Above Threshold</v>
          </cell>
          <cell r="AB147" t="str">
            <v>Active</v>
          </cell>
        </row>
        <row r="148">
          <cell r="A148" t="str">
            <v>C-014160</v>
          </cell>
          <cell r="B148" t="str">
            <v>008942 - provision of Coroner's Transport - Lot 2</v>
          </cell>
          <cell r="C148" t="str">
            <v>C-014160</v>
          </cell>
          <cell r="E148" t="str">
            <v>provision of Coroner's Transport</v>
          </cell>
          <cell r="F148" t="str">
            <v>Framework Supplier</v>
          </cell>
          <cell r="G148" t="str">
            <v>008942 - provision of Coroner's Transport</v>
          </cell>
          <cell r="I148" t="str">
            <v>Facilities Services and Civic Management</v>
          </cell>
          <cell r="J148" t="str">
            <v>Cemetery &amp; Crem. &gt; Burial &amp; Cremation</v>
          </cell>
          <cell r="K148" t="str">
            <v>Burials and crematoria</v>
          </cell>
          <cell r="L148">
            <v>46106</v>
          </cell>
          <cell r="M148">
            <v>46836</v>
          </cell>
          <cell r="N148">
            <v>24</v>
          </cell>
          <cell r="O148">
            <v>46753</v>
          </cell>
          <cell r="P148" t="str">
            <v>2 x 12 months</v>
          </cell>
          <cell r="Q148" t="str">
            <v>Recurring</v>
          </cell>
          <cell r="R148">
            <v>1920000</v>
          </cell>
          <cell r="S148">
            <v>960000</v>
          </cell>
          <cell r="T148" t="str">
            <v>0</v>
          </cell>
          <cell r="U148" t="str">
            <v>e) &gt;18 months</v>
          </cell>
          <cell r="V148" t="str">
            <v>305848</v>
          </cell>
          <cell r="W148" t="str">
            <v>KEVIN FOSTER FUNERAL SERVICES LTD</v>
          </cell>
          <cell r="X148" t="str">
            <v>SME</v>
          </cell>
          <cell r="Y148" t="str">
            <v>Private Sector</v>
          </cell>
          <cell r="Z148" t="str">
            <v>PA 2023</v>
          </cell>
          <cell r="AA148" t="str">
            <v>Open Procedure - Above Threshold</v>
          </cell>
          <cell r="AB148" t="str">
            <v>Active</v>
          </cell>
        </row>
        <row r="149">
          <cell r="A149" t="str">
            <v>C-013603</v>
          </cell>
          <cell r="B149" t="str">
            <v>008943 -ATN Construction Software</v>
          </cell>
          <cell r="C149" t="str">
            <v>C-013603</v>
          </cell>
          <cell r="D149" t="str">
            <v>P-008943 / C-013603</v>
          </cell>
          <cell r="E149" t="str">
            <v>ATN for construction software</v>
          </cell>
          <cell r="F149" t="str">
            <v>Contracts and Other Agreements (including Call Offs)</v>
          </cell>
          <cell r="H149" t="str">
            <v>Services</v>
          </cell>
          <cell r="I149" t="str">
            <v>Housing</v>
          </cell>
          <cell r="J149" t="str">
            <v>ICT &gt; Software</v>
          </cell>
          <cell r="K149" t="str">
            <v>ICT software</v>
          </cell>
          <cell r="L149">
            <v>45627</v>
          </cell>
          <cell r="M149">
            <v>46721</v>
          </cell>
          <cell r="N149">
            <v>36</v>
          </cell>
          <cell r="O149">
            <v>46111</v>
          </cell>
          <cell r="R149">
            <v>40000</v>
          </cell>
          <cell r="S149">
            <v>13333.33</v>
          </cell>
          <cell r="T149" t="str">
            <v>0</v>
          </cell>
          <cell r="U149" t="str">
            <v>d) 9-18 months</v>
          </cell>
          <cell r="V149" t="str">
            <v>277498</v>
          </cell>
          <cell r="W149" t="str">
            <v>Elecosoft UK Ltd</v>
          </cell>
          <cell r="X149" t="str">
            <v>SME</v>
          </cell>
          <cell r="Y149" t="str">
            <v>Private Sector</v>
          </cell>
          <cell r="Z149" t="str">
            <v>PCR 2015</v>
          </cell>
          <cell r="AA149" t="str">
            <v>Direct Award</v>
          </cell>
          <cell r="AB149" t="str">
            <v>Active</v>
          </cell>
        </row>
        <row r="150">
          <cell r="A150" t="str">
            <v>C-013442</v>
          </cell>
          <cell r="B150" t="str">
            <v>008988 -Pay and Display Parking Machines</v>
          </cell>
          <cell r="C150" t="str">
            <v>C-013442</v>
          </cell>
          <cell r="D150" t="str">
            <v>P-008988 / C-013442</v>
          </cell>
          <cell r="E150" t="str">
            <v>Pay and Display Parking Machines</v>
          </cell>
          <cell r="F150" t="str">
            <v>Contracts and Other Agreements (including Call Offs)</v>
          </cell>
          <cell r="H150" t="str">
            <v>Services</v>
          </cell>
          <cell r="I150" t="str">
            <v>Legal</v>
          </cell>
          <cell r="J150" t="str">
            <v>Street &gt; Parking &gt; Equipment</v>
          </cell>
          <cell r="K150" t="str">
            <v>Parking</v>
          </cell>
          <cell r="L150">
            <v>46113</v>
          </cell>
          <cell r="M150">
            <v>47938</v>
          </cell>
          <cell r="N150">
            <v>60</v>
          </cell>
          <cell r="O150">
            <v>47818</v>
          </cell>
          <cell r="P150" t="str">
            <v>12</v>
          </cell>
          <cell r="Q150" t="str">
            <v>Recurring</v>
          </cell>
          <cell r="R150">
            <v>600000</v>
          </cell>
          <cell r="S150">
            <v>120000</v>
          </cell>
          <cell r="T150" t="str">
            <v>0</v>
          </cell>
          <cell r="U150" t="str">
            <v>e) &gt;18 months</v>
          </cell>
          <cell r="V150" t="str">
            <v>276119</v>
          </cell>
          <cell r="W150" t="str">
            <v>FLOWBIRD SMART CITY UK LTD</v>
          </cell>
          <cell r="X150" t="str">
            <v>SME</v>
          </cell>
          <cell r="Y150" t="str">
            <v>Private Sector</v>
          </cell>
          <cell r="Z150" t="str">
            <v>PCR 2015</v>
          </cell>
          <cell r="AA150" t="str">
            <v>Framework</v>
          </cell>
          <cell r="AB150" t="str">
            <v>Active</v>
          </cell>
        </row>
        <row r="151">
          <cell r="A151" t="str">
            <v>C-013466</v>
          </cell>
          <cell r="B151" t="str">
            <v>009018 - Resilient Internet Connectivity</v>
          </cell>
          <cell r="C151" t="str">
            <v>C-013466</v>
          </cell>
          <cell r="D151" t="str">
            <v>P-009018 / C-013466</v>
          </cell>
          <cell r="E151" t="str">
            <v>Resilient Internet Connectivity - ATN for 3 years</v>
          </cell>
          <cell r="F151" t="str">
            <v>Contracts and Other Agreements (including Call Offs)</v>
          </cell>
          <cell r="H151" t="str">
            <v>Services</v>
          </cell>
          <cell r="I151" t="str">
            <v>ICT</v>
          </cell>
          <cell r="J151" t="str">
            <v>ICT &gt; Services &gt; Cloud Services</v>
          </cell>
          <cell r="K151" t="str">
            <v>ICT services</v>
          </cell>
          <cell r="L151">
            <v>45769</v>
          </cell>
          <cell r="M151">
            <v>46864</v>
          </cell>
          <cell r="N151">
            <v>36</v>
          </cell>
          <cell r="O151">
            <v>46661</v>
          </cell>
          <cell r="P151" t="str">
            <v>NA</v>
          </cell>
          <cell r="R151">
            <v>99936</v>
          </cell>
          <cell r="S151">
            <v>33312</v>
          </cell>
          <cell r="T151" t="str">
            <v>0</v>
          </cell>
          <cell r="U151" t="str">
            <v>e) &gt;18 months</v>
          </cell>
          <cell r="V151" t="str">
            <v>228289</v>
          </cell>
          <cell r="W151" t="str">
            <v>ASPIRE TECHNOLOGY SOLUTIONS LTD</v>
          </cell>
          <cell r="X151" t="str">
            <v>SME</v>
          </cell>
          <cell r="Y151" t="str">
            <v>Private Sector</v>
          </cell>
          <cell r="Z151" t="str">
            <v>PCR 2015</v>
          </cell>
          <cell r="AA151" t="str">
            <v>Direct Award</v>
          </cell>
          <cell r="AB151" t="str">
            <v>Active</v>
          </cell>
        </row>
        <row r="152">
          <cell r="A152" t="str">
            <v>C-013719</v>
          </cell>
          <cell r="B152" t="str">
            <v>009075 - ATN Ticket Platform for NCC Events</v>
          </cell>
          <cell r="C152" t="str">
            <v>C-013719</v>
          </cell>
          <cell r="D152" t="str">
            <v>P-009075 / C-013719</v>
          </cell>
          <cell r="E152" t="str">
            <v>Direct Award of Fatsoma to provide a ticket platform for ticket sales or bookings to NCC programmed events</v>
          </cell>
          <cell r="F152" t="str">
            <v>Contracts and Other Agreements (including Call Offs)</v>
          </cell>
          <cell r="H152" t="str">
            <v>Services</v>
          </cell>
          <cell r="I152" t="str">
            <v>Culture and Tourism</v>
          </cell>
          <cell r="J152" t="str">
            <v>Arts &amp; Leisure &gt; Events</v>
          </cell>
          <cell r="K152" t="str">
            <v>Events</v>
          </cell>
          <cell r="L152">
            <v>45922</v>
          </cell>
          <cell r="M152">
            <v>46651</v>
          </cell>
          <cell r="N152">
            <v>24</v>
          </cell>
          <cell r="O152">
            <v>46113</v>
          </cell>
          <cell r="P152" t="str">
            <v>0</v>
          </cell>
          <cell r="R152">
            <v>0</v>
          </cell>
          <cell r="S152">
            <v>0</v>
          </cell>
          <cell r="T152" t="str">
            <v>0</v>
          </cell>
          <cell r="U152" t="str">
            <v>d) 9-18 months</v>
          </cell>
          <cell r="V152" t="str">
            <v>(000000)</v>
          </cell>
          <cell r="W152" t="str">
            <v>Fatsoma</v>
          </cell>
          <cell r="X152" t="str">
            <v>SME</v>
          </cell>
          <cell r="Y152" t="str">
            <v>Private Sector</v>
          </cell>
          <cell r="Z152" t="str">
            <v>PA 2023</v>
          </cell>
          <cell r="AA152" t="str">
            <v>Direct Award</v>
          </cell>
          <cell r="AB152" t="str">
            <v>Active</v>
          </cell>
        </row>
        <row r="153">
          <cell r="A153" t="str">
            <v>C-013931</v>
          </cell>
          <cell r="B153" t="str">
            <v>009081 - Library Management System &amp; Maintenance</v>
          </cell>
          <cell r="C153" t="str">
            <v>C-013931</v>
          </cell>
          <cell r="D153" t="str">
            <v>P-009081 / C-013931</v>
          </cell>
          <cell r="E153" t="str">
            <v>Extension to Library Management System (LMS) provision, providing a comprehensive and publicly available online LMS which accurately records library related data and supports a range of library functions.</v>
          </cell>
          <cell r="F153" t="str">
            <v>Contracts and Other Agreements (including Call Offs)</v>
          </cell>
          <cell r="H153" t="str">
            <v>Services</v>
          </cell>
          <cell r="I153" t="str">
            <v>Facilities Services and Civic Management</v>
          </cell>
          <cell r="J153" t="str">
            <v>Education &gt; Library Books</v>
          </cell>
          <cell r="K153" t="str">
            <v>Library literature and school books</v>
          </cell>
          <cell r="L153">
            <v>46061</v>
          </cell>
          <cell r="M153">
            <v>47156</v>
          </cell>
          <cell r="N153">
            <v>36</v>
          </cell>
          <cell r="O153">
            <v>46972</v>
          </cell>
          <cell r="Q153" t="str">
            <v>Recurring</v>
          </cell>
          <cell r="R153">
            <v>60790.83</v>
          </cell>
          <cell r="S153">
            <v>20263.61</v>
          </cell>
          <cell r="T153" t="str">
            <v>0</v>
          </cell>
          <cell r="U153" t="str">
            <v>e) &gt;18 months</v>
          </cell>
          <cell r="V153" t="str">
            <v>258212</v>
          </cell>
          <cell r="W153" t="str">
            <v>OPEN FIFTH LIMITED</v>
          </cell>
          <cell r="X153" t="str">
            <v>SME</v>
          </cell>
          <cell r="Y153" t="str">
            <v>Private Sector</v>
          </cell>
          <cell r="Z153">
            <v>0</v>
          </cell>
          <cell r="AA153">
            <v>0</v>
          </cell>
          <cell r="AB153" t="str">
            <v>Active</v>
          </cell>
        </row>
        <row r="154">
          <cell r="A154" t="str">
            <v>C-014052</v>
          </cell>
          <cell r="B154" t="str">
            <v>009102 - Fire Equipment Supplies and Services 2026</v>
          </cell>
          <cell r="C154" t="str">
            <v>C-014052</v>
          </cell>
          <cell r="D154" t="str">
            <v>P-009102 / C-014052</v>
          </cell>
          <cell r="E154" t="str">
            <v>009102 - Fire Equipment Supplies and Services</v>
          </cell>
          <cell r="F154" t="str">
            <v>Contracts and Other Agreements (including Call Offs)</v>
          </cell>
          <cell r="H154" t="str">
            <v>Services</v>
          </cell>
          <cell r="I154" t="str">
            <v>Building and Commercial Enterprise</v>
          </cell>
          <cell r="J154" t="str">
            <v>Facilities &gt; Security &gt; Equipment</v>
          </cell>
          <cell r="K154" t="str">
            <v>Security equipment and services</v>
          </cell>
          <cell r="L154">
            <v>46143</v>
          </cell>
          <cell r="M154">
            <v>46873</v>
          </cell>
          <cell r="N154">
            <v>24</v>
          </cell>
          <cell r="P154" t="str">
            <v>2 x 12 month option to extend</v>
          </cell>
          <cell r="R154">
            <v>160000</v>
          </cell>
          <cell r="S154">
            <v>80000</v>
          </cell>
          <cell r="T154" t="str">
            <v>0</v>
          </cell>
          <cell r="U154" t="str">
            <v>e) &gt;18 months</v>
          </cell>
          <cell r="V154" t="str">
            <v>257276</v>
          </cell>
          <cell r="W154" t="str">
            <v>JLA FIRE &amp; SECURITY LIMITED</v>
          </cell>
          <cell r="X154" t="str">
            <v>SME</v>
          </cell>
          <cell r="Y154" t="str">
            <v>Private Sector</v>
          </cell>
          <cell r="Z154" t="str">
            <v>PA 2023</v>
          </cell>
          <cell r="AA154" t="str">
            <v>Open Procedure - Below Threshold</v>
          </cell>
          <cell r="AB154" t="str">
            <v>Active</v>
          </cell>
        </row>
        <row r="155">
          <cell r="A155" t="str">
            <v>C-013912</v>
          </cell>
          <cell r="B155" t="str">
            <v>009103 - Energy Monitoring &amp; Targeting system</v>
          </cell>
          <cell r="C155" t="str">
            <v>C-013912</v>
          </cell>
          <cell r="D155" t="str">
            <v>P-009103 / C-013912</v>
          </cell>
          <cell r="E155" t="str">
            <v>009103 - Energy Monitoring &amp; Targeting system</v>
          </cell>
          <cell r="F155" t="str">
            <v>Contracts and Other Agreements (including Call Offs)</v>
          </cell>
          <cell r="H155" t="str">
            <v>Services</v>
          </cell>
          <cell r="I155" t="str">
            <v>ICT</v>
          </cell>
          <cell r="L155">
            <v>46113</v>
          </cell>
          <cell r="M155">
            <v>47209</v>
          </cell>
          <cell r="N155">
            <v>36</v>
          </cell>
          <cell r="P155" t="str">
            <v>12 month option to extend</v>
          </cell>
          <cell r="R155">
            <v>96140</v>
          </cell>
          <cell r="S155">
            <v>32046.67</v>
          </cell>
          <cell r="T155" t="str">
            <v>0</v>
          </cell>
          <cell r="U155" t="str">
            <v>e) &gt;18 months</v>
          </cell>
          <cell r="V155" t="str">
            <v>187449</v>
          </cell>
          <cell r="W155" t="str">
            <v>SYSTEMS LINK 2000 LTD</v>
          </cell>
          <cell r="X155" t="str">
            <v>SME</v>
          </cell>
          <cell r="Y155" t="str">
            <v>Private Sector</v>
          </cell>
          <cell r="Z155" t="str">
            <v>PA 2023</v>
          </cell>
          <cell r="AA155" t="str">
            <v>Open Procedure - Below Threshold</v>
          </cell>
          <cell r="AB155" t="str">
            <v>Active</v>
          </cell>
        </row>
        <row r="156">
          <cell r="A156" t="str">
            <v>C-013932</v>
          </cell>
          <cell r="B156" t="str">
            <v>009180 - Management of Stockbridge House</v>
          </cell>
          <cell r="C156" t="str">
            <v>C-013932</v>
          </cell>
          <cell r="D156" t="str">
            <v>P-009180 / C-013932</v>
          </cell>
          <cell r="E156" t="str">
            <v>Contract for Management of Stockbridge House.</v>
          </cell>
          <cell r="F156" t="str">
            <v>Contracts and Other Agreements (including Call Offs)</v>
          </cell>
          <cell r="H156" t="str">
            <v>Services</v>
          </cell>
          <cell r="I156" t="str">
            <v>Property</v>
          </cell>
          <cell r="J156" t="str">
            <v>Facilities &gt; Property Management</v>
          </cell>
          <cell r="K156" t="str">
            <v>Property management</v>
          </cell>
          <cell r="L156">
            <v>45371</v>
          </cell>
          <cell r="M156">
            <v>46418</v>
          </cell>
          <cell r="N156">
            <v>34</v>
          </cell>
          <cell r="R156">
            <v>71250</v>
          </cell>
          <cell r="S156">
            <v>25147.06</v>
          </cell>
          <cell r="T156" t="str">
            <v>0</v>
          </cell>
          <cell r="U156" t="str">
            <v>c) 3-9 months</v>
          </cell>
          <cell r="V156" t="str">
            <v>315421</v>
          </cell>
          <cell r="W156" t="str">
            <v>KNIGHT FRANK LLP</v>
          </cell>
          <cell r="X156" t="str">
            <v>Not SME</v>
          </cell>
          <cell r="Y156" t="str">
            <v>Private Sector</v>
          </cell>
          <cell r="Z156" t="str">
            <v>PCR 2015</v>
          </cell>
          <cell r="AB156" t="str">
            <v>Active</v>
          </cell>
        </row>
        <row r="157">
          <cell r="A157" t="str">
            <v>C-013808</v>
          </cell>
          <cell r="B157" t="str">
            <v>009205 Newcastle Social Care and Prevention Magic Notes Project</v>
          </cell>
          <cell r="C157" t="str">
            <v>C-013808</v>
          </cell>
          <cell r="D157" t="str">
            <v>P-009205 / C-013808</v>
          </cell>
          <cell r="E157" t="str">
            <v>Contract for Magic Notes AI software provision for improved efficiency and quality within social care through AI-enabled software.</v>
          </cell>
          <cell r="F157" t="str">
            <v>Contracts and Other Agreements (including Call Offs)</v>
          </cell>
          <cell r="H157" t="str">
            <v>Services</v>
          </cell>
          <cell r="I157" t="str">
            <v>ICT</v>
          </cell>
          <cell r="J157" t="str">
            <v>ICT &gt; Software</v>
          </cell>
          <cell r="K157" t="str">
            <v>ICT software</v>
          </cell>
          <cell r="L157">
            <v>45925</v>
          </cell>
          <cell r="M157">
            <v>46374</v>
          </cell>
          <cell r="N157">
            <v>15</v>
          </cell>
          <cell r="O157">
            <v>46283</v>
          </cell>
          <cell r="P157" t="str">
            <v>None</v>
          </cell>
          <cell r="R157">
            <v>48707</v>
          </cell>
          <cell r="S157">
            <v>38965.599999999999</v>
          </cell>
          <cell r="T157" t="str">
            <v>0</v>
          </cell>
          <cell r="U157" t="str">
            <v>c) 3-9 months</v>
          </cell>
          <cell r="V157" t="str">
            <v>307616</v>
          </cell>
          <cell r="W157" t="str">
            <v>BEAM UP LTD</v>
          </cell>
          <cell r="X157" t="str">
            <v>SME</v>
          </cell>
          <cell r="Y157" t="str">
            <v>Private Sector</v>
          </cell>
          <cell r="Z157" t="str">
            <v>PA 2023</v>
          </cell>
          <cell r="AA157" t="str">
            <v>Direct Award</v>
          </cell>
          <cell r="AB157" t="str">
            <v>Active</v>
          </cell>
        </row>
        <row r="158">
          <cell r="A158" t="str">
            <v>C-013924</v>
          </cell>
          <cell r="B158" t="str">
            <v>009231 ? Active Inclusion Data Base ATN 26</v>
          </cell>
          <cell r="C158" t="str">
            <v>C-013924</v>
          </cell>
          <cell r="D158" t="str">
            <v>P-009231 / C-013924</v>
          </cell>
          <cell r="E158" t="str">
            <v>009231 ? Active Inclusion Data Base ATN 26</v>
          </cell>
          <cell r="F158" t="str">
            <v>Contracts and Other Agreements (including Call Offs)</v>
          </cell>
          <cell r="H158" t="str">
            <v>Services</v>
          </cell>
          <cell r="J158" t="str">
            <v>ICT &gt; Software</v>
          </cell>
          <cell r="K158" t="str">
            <v>ICT software</v>
          </cell>
          <cell r="L158">
            <v>46204</v>
          </cell>
          <cell r="M158">
            <v>46934</v>
          </cell>
          <cell r="N158">
            <v>24</v>
          </cell>
          <cell r="P158" t="str">
            <v>0</v>
          </cell>
          <cell r="R158">
            <v>49400</v>
          </cell>
          <cell r="S158">
            <v>24700</v>
          </cell>
          <cell r="T158" t="str">
            <v>0</v>
          </cell>
          <cell r="U158" t="str">
            <v>e) &gt;18 months</v>
          </cell>
          <cell r="V158" t="str">
            <v>168725</v>
          </cell>
          <cell r="W158" t="str">
            <v>CDPSOFT LTD</v>
          </cell>
          <cell r="X158" t="str">
            <v>SME</v>
          </cell>
          <cell r="Y158" t="str">
            <v>Private Sector</v>
          </cell>
          <cell r="Z158" t="str">
            <v>PA 2023</v>
          </cell>
          <cell r="AA158" t="str">
            <v>Direct Award</v>
          </cell>
          <cell r="AB158" t="str">
            <v>Active</v>
          </cell>
        </row>
        <row r="159">
          <cell r="A159" t="str">
            <v>C-013898</v>
          </cell>
          <cell r="B159" t="str">
            <v>009249 Schools Microsoft Enterprise Licensing Agreement Renewal</v>
          </cell>
          <cell r="C159" t="str">
            <v>C-013898</v>
          </cell>
          <cell r="D159" t="str">
            <v>P-009249 / C-013898</v>
          </cell>
          <cell r="E159" t="str">
            <v>Schools Microsoft Enterprise Licensing Agreement Renewal</v>
          </cell>
          <cell r="F159" t="str">
            <v>Contracts and Other Agreements (including Call Offs)</v>
          </cell>
          <cell r="G159" t="str">
            <v>008853 - Microsoft Enrollment for Education Solutions (EES) Agreement (RM6098)</v>
          </cell>
          <cell r="H159" t="str">
            <v>Services</v>
          </cell>
          <cell r="I159" t="str">
            <v>ICT</v>
          </cell>
          <cell r="J159" t="str">
            <v>ICT &gt; Software</v>
          </cell>
          <cell r="K159" t="str">
            <v>ICT software</v>
          </cell>
          <cell r="L159">
            <v>46054</v>
          </cell>
          <cell r="M159">
            <v>46418</v>
          </cell>
          <cell r="N159">
            <v>12</v>
          </cell>
          <cell r="O159">
            <v>46234</v>
          </cell>
          <cell r="R159">
            <v>103119.48</v>
          </cell>
          <cell r="S159">
            <v>103119.48</v>
          </cell>
          <cell r="T159" t="str">
            <v>0</v>
          </cell>
          <cell r="U159" t="str">
            <v>c) 3-9 months</v>
          </cell>
          <cell r="V159" t="str">
            <v>002918</v>
          </cell>
          <cell r="W159" t="str">
            <v>INSIGHT DIRECT (UK) LTD</v>
          </cell>
          <cell r="X159" t="str">
            <v>Not SME</v>
          </cell>
          <cell r="Y159" t="str">
            <v>Private Sector</v>
          </cell>
          <cell r="Z159" t="str">
            <v>PCR 2015</v>
          </cell>
          <cell r="AA159" t="str">
            <v>Framework</v>
          </cell>
          <cell r="AB159" t="str">
            <v>Active</v>
          </cell>
        </row>
        <row r="160">
          <cell r="A160" t="str">
            <v>C-013979</v>
          </cell>
          <cell r="B160" t="str">
            <v>009260 - Supply and installation of a new generator at Vale House</v>
          </cell>
          <cell r="C160" t="str">
            <v>C-013979</v>
          </cell>
          <cell r="D160" t="str">
            <v>P-009260 / C-013979</v>
          </cell>
          <cell r="E160" t="str">
            <v>Purchase and Installation of a new Generator at Vale House multi-storey block</v>
          </cell>
          <cell r="F160" t="str">
            <v>Contracts and Other Agreements (including Call Offs)</v>
          </cell>
          <cell r="H160" t="str">
            <v>Goods</v>
          </cell>
          <cell r="I160" t="str">
            <v>Operations</v>
          </cell>
          <cell r="J160" t="str">
            <v>Works &gt; Buildings</v>
          </cell>
          <cell r="K160" t="str">
            <v>Building construction works, repairs and maintenance - residential and housing</v>
          </cell>
          <cell r="L160">
            <v>46188</v>
          </cell>
          <cell r="M160">
            <v>46295</v>
          </cell>
          <cell r="N160">
            <v>4</v>
          </cell>
          <cell r="P160" t="str">
            <v>0</v>
          </cell>
          <cell r="Q160" t="str">
            <v>One-Off</v>
          </cell>
          <cell r="R160">
            <v>72864</v>
          </cell>
          <cell r="S160">
            <v>218592</v>
          </cell>
          <cell r="T160" t="str">
            <v>0</v>
          </cell>
          <cell r="U160" t="str">
            <v>b) &lt;3 months</v>
          </cell>
          <cell r="V160" t="str">
            <v>345587</v>
          </cell>
          <cell r="W160" t="str">
            <v>ENROGEN LIMITED</v>
          </cell>
          <cell r="X160" t="str">
            <v>SME</v>
          </cell>
          <cell r="Y160" t="str">
            <v>Private Sector</v>
          </cell>
          <cell r="Z160" t="str">
            <v>PA 2023</v>
          </cell>
          <cell r="AA160" t="str">
            <v>Request for Quotation</v>
          </cell>
          <cell r="AB160" t="str">
            <v>Active</v>
          </cell>
        </row>
        <row r="161">
          <cell r="A161" t="str">
            <v>C-013899</v>
          </cell>
          <cell r="B161" t="str">
            <v>009264 NOVUM Festival Event Safety &amp; Production Management and Production Supply</v>
          </cell>
          <cell r="C161" t="str">
            <v>C-013899</v>
          </cell>
          <cell r="D161" t="str">
            <v>P-009264 / C-013899</v>
          </cell>
          <cell r="E161" t="str">
            <v>To procure the provision of event safety management, production management, and supply of production goods and services for NOVUM Festival over a maximum of three years.</v>
          </cell>
          <cell r="F161" t="str">
            <v>Contracts and Other Agreements (including Call Offs)</v>
          </cell>
          <cell r="H161" t="str">
            <v>Services</v>
          </cell>
          <cell r="I161" t="str">
            <v>Culture and Tourism</v>
          </cell>
          <cell r="J161" t="str">
            <v>Arts &amp; Leisure &gt; Events</v>
          </cell>
          <cell r="K161" t="str">
            <v>Events</v>
          </cell>
          <cell r="L161">
            <v>46134</v>
          </cell>
          <cell r="M161">
            <v>46864</v>
          </cell>
          <cell r="N161">
            <v>24</v>
          </cell>
          <cell r="O161">
            <v>46631</v>
          </cell>
          <cell r="P161" t="str">
            <v>12</v>
          </cell>
          <cell r="R161">
            <v>761375</v>
          </cell>
          <cell r="S161">
            <v>380687.5</v>
          </cell>
          <cell r="T161" t="str">
            <v>0</v>
          </cell>
          <cell r="U161" t="str">
            <v>e) &gt;18 months</v>
          </cell>
          <cell r="Z161" t="str">
            <v>PA 2023</v>
          </cell>
          <cell r="AA161" t="str">
            <v>Open Procedure - Above Threshold</v>
          </cell>
          <cell r="AB161" t="str">
            <v>Active</v>
          </cell>
        </row>
        <row r="162">
          <cell r="A162" t="str">
            <v>C-013995</v>
          </cell>
          <cell r="B162" t="str">
            <v>009312 - ATN Garden Waste Mailings</v>
          </cell>
          <cell r="C162" t="str">
            <v>C-013995</v>
          </cell>
          <cell r="D162" t="str">
            <v>P-009312 / C-013995</v>
          </cell>
          <cell r="E162" t="str">
            <v>009312 - ATN Garden Waste Mailings</v>
          </cell>
          <cell r="F162" t="str">
            <v>Contracts and Other Agreements (including Call Offs)</v>
          </cell>
          <cell r="H162" t="str">
            <v>Goods</v>
          </cell>
          <cell r="J162" t="str">
            <v>Environmental &gt; Waste Management &gt; Waste Collection</v>
          </cell>
          <cell r="K162" t="str">
            <v>Waste and recycling</v>
          </cell>
          <cell r="L162">
            <v>46023</v>
          </cell>
          <cell r="M162">
            <v>46295</v>
          </cell>
          <cell r="N162">
            <v>9</v>
          </cell>
          <cell r="R162">
            <v>28000</v>
          </cell>
          <cell r="S162">
            <v>37333.33</v>
          </cell>
          <cell r="T162" t="str">
            <v>0</v>
          </cell>
          <cell r="U162" t="str">
            <v>b) &lt;3 months</v>
          </cell>
          <cell r="V162" t="str">
            <v>312867</v>
          </cell>
          <cell r="W162" t="str">
            <v>CROSS MEDIA PRINT AND DIGITAL SOLUTIONS</v>
          </cell>
          <cell r="X162" t="str">
            <v>SME</v>
          </cell>
          <cell r="Y162" t="str">
            <v>Private Sector</v>
          </cell>
          <cell r="Z162" t="str">
            <v>PA 2023</v>
          </cell>
          <cell r="AA162" t="str">
            <v>Direct Award</v>
          </cell>
          <cell r="AB162" t="str">
            <v>Active</v>
          </cell>
        </row>
        <row r="163">
          <cell r="A163" t="str">
            <v>C-014048</v>
          </cell>
          <cell r="B163" t="str">
            <v>009335 - Causeway Parkmap Software</v>
          </cell>
          <cell r="C163" t="str">
            <v>C-014048</v>
          </cell>
          <cell r="D163" t="str">
            <v>P-009335 / C-014048</v>
          </cell>
          <cell r="E163" t="str">
            <v>NCC requires this software in order to formally advertise our Map Based Traffic Regulation Orders.</v>
          </cell>
          <cell r="F163" t="str">
            <v>Contracts and Other Agreements (including Call Offs)</v>
          </cell>
          <cell r="H163" t="str">
            <v>Services</v>
          </cell>
          <cell r="I163" t="str">
            <v>ICT</v>
          </cell>
          <cell r="J163" t="str">
            <v>ICT &gt; Software &gt; Customised &amp; Bespoke</v>
          </cell>
          <cell r="K163" t="str">
            <v>ICT software</v>
          </cell>
          <cell r="L163">
            <v>46022</v>
          </cell>
          <cell r="M163">
            <v>46386</v>
          </cell>
          <cell r="N163">
            <v>12</v>
          </cell>
          <cell r="O163">
            <v>46023</v>
          </cell>
          <cell r="P163" t="str">
            <v>none</v>
          </cell>
          <cell r="Q163" t="str">
            <v>One-Off</v>
          </cell>
          <cell r="R163">
            <v>40000</v>
          </cell>
          <cell r="S163">
            <v>40000</v>
          </cell>
          <cell r="T163" t="str">
            <v>0</v>
          </cell>
          <cell r="U163" t="str">
            <v>c) 3-9 months</v>
          </cell>
          <cell r="V163" t="str">
            <v>326573</v>
          </cell>
          <cell r="W163" t="str">
            <v>Causeway Technologies Ltd</v>
          </cell>
          <cell r="X163" t="str">
            <v>Not SME</v>
          </cell>
          <cell r="Y163" t="str">
            <v>Private Sector</v>
          </cell>
          <cell r="Z163" t="str">
            <v>PA 2023</v>
          </cell>
          <cell r="AA163" t="str">
            <v>Direct Award</v>
          </cell>
          <cell r="AB163" t="str">
            <v>Active</v>
          </cell>
        </row>
        <row r="164">
          <cell r="A164" t="str">
            <v>C-014430</v>
          </cell>
          <cell r="B164" t="str">
            <v>009338 - OOH's District Heating Cover</v>
          </cell>
          <cell r="C164" t="str">
            <v>C-014430</v>
          </cell>
          <cell r="D164" t="str">
            <v>P-009338 / C-014430</v>
          </cell>
          <cell r="E164" t="str">
            <v>OOH's District Heating Cover</v>
          </cell>
          <cell r="F164" t="str">
            <v>Contracts and Other Agreements (including Call Offs)</v>
          </cell>
          <cell r="H164" t="str">
            <v>Services</v>
          </cell>
          <cell r="L164">
            <v>46064</v>
          </cell>
          <cell r="M164">
            <v>47160</v>
          </cell>
          <cell r="N164">
            <v>36</v>
          </cell>
          <cell r="R164">
            <v>424298.25</v>
          </cell>
          <cell r="S164">
            <v>141432.75</v>
          </cell>
          <cell r="T164" t="str">
            <v>0</v>
          </cell>
          <cell r="U164" t="str">
            <v>e) &gt;18 months</v>
          </cell>
          <cell r="V164" t="str">
            <v>321166</v>
          </cell>
          <cell r="W164" t="str">
            <v>BLUE LEAF ENERGY SERVICES LTD</v>
          </cell>
          <cell r="X164" t="str">
            <v>SME</v>
          </cell>
          <cell r="Y164" t="str">
            <v>Private Sector</v>
          </cell>
          <cell r="Z164" t="str">
            <v>PA 2023</v>
          </cell>
          <cell r="AB164" t="str">
            <v>Active</v>
          </cell>
        </row>
        <row r="165">
          <cell r="A165" t="str">
            <v>C-014208</v>
          </cell>
          <cell r="B165" t="str">
            <v>009384 - ESRI Licensing Renewal</v>
          </cell>
          <cell r="C165" t="str">
            <v>C-014208</v>
          </cell>
          <cell r="D165" t="str">
            <v>P-009384 / C-014208</v>
          </cell>
          <cell r="E165" t="str">
            <v>GIS licensing with ESRI for 12 months via ATN</v>
          </cell>
          <cell r="F165" t="str">
            <v>Contracts and Other Agreements (including Call Offs)</v>
          </cell>
          <cell r="H165" t="str">
            <v>Services</v>
          </cell>
          <cell r="I165" t="str">
            <v>ICT</v>
          </cell>
          <cell r="J165" t="str">
            <v>ICT &gt; Software</v>
          </cell>
          <cell r="K165" t="str">
            <v>ICT software</v>
          </cell>
          <cell r="L165">
            <v>46126</v>
          </cell>
          <cell r="M165">
            <v>46490</v>
          </cell>
          <cell r="N165">
            <v>12</v>
          </cell>
          <cell r="O165">
            <v>46279</v>
          </cell>
          <cell r="R165">
            <v>49104.29</v>
          </cell>
          <cell r="S165">
            <v>49104.29</v>
          </cell>
          <cell r="T165" t="str">
            <v>0</v>
          </cell>
          <cell r="U165" t="str">
            <v>c) 3-9 months</v>
          </cell>
          <cell r="V165" t="str">
            <v>769396</v>
          </cell>
          <cell r="W165" t="str">
            <v>ESRI (UK) LTD</v>
          </cell>
          <cell r="X165" t="str">
            <v>Not SME</v>
          </cell>
          <cell r="Y165" t="str">
            <v>Private Sector</v>
          </cell>
          <cell r="Z165" t="str">
            <v>PA 2023</v>
          </cell>
          <cell r="AA165" t="str">
            <v>Direct Award</v>
          </cell>
          <cell r="AB165" t="str">
            <v>Active</v>
          </cell>
        </row>
        <row r="166">
          <cell r="A166" t="str">
            <v>C-014154</v>
          </cell>
          <cell r="B166" t="str">
            <v>009385 - Renewal annual license of fire risk assessment and management software</v>
          </cell>
          <cell r="C166" t="str">
            <v>C-014154</v>
          </cell>
          <cell r="D166" t="str">
            <v>P-009385 / C-014154</v>
          </cell>
          <cell r="E166" t="str">
            <v>ATN - Renewal annual license</v>
          </cell>
          <cell r="F166" t="str">
            <v>Contracts and Other Agreements (including Call Offs)</v>
          </cell>
          <cell r="H166" t="str">
            <v>Services</v>
          </cell>
          <cell r="J166" t="str">
            <v>ICT &gt; Software</v>
          </cell>
          <cell r="K166" t="str">
            <v>ICT software</v>
          </cell>
          <cell r="L166">
            <v>46113</v>
          </cell>
          <cell r="M166">
            <v>46843</v>
          </cell>
          <cell r="N166">
            <v>24</v>
          </cell>
          <cell r="R166">
            <v>97100</v>
          </cell>
          <cell r="S166">
            <v>48550</v>
          </cell>
          <cell r="T166" t="str">
            <v>0</v>
          </cell>
          <cell r="U166" t="str">
            <v>e) &gt;18 months</v>
          </cell>
          <cell r="V166" t="str">
            <v>291275</v>
          </cell>
          <cell r="W166" t="str">
            <v>QUIDVIS LTD</v>
          </cell>
          <cell r="X166" t="str">
            <v>SME</v>
          </cell>
          <cell r="Y166" t="str">
            <v>Private Sector</v>
          </cell>
          <cell r="Z166" t="str">
            <v>PA 2023</v>
          </cell>
          <cell r="AA166" t="str">
            <v>Direct Award</v>
          </cell>
          <cell r="AB166" t="str">
            <v>Active</v>
          </cell>
        </row>
        <row r="167">
          <cell r="A167" t="str">
            <v>C-014229</v>
          </cell>
          <cell r="B167" t="str">
            <v>009431 - One network Traffic Management System</v>
          </cell>
          <cell r="C167" t="str">
            <v>C-014229</v>
          </cell>
          <cell r="D167" t="str">
            <v>P-009431 / C-014229</v>
          </cell>
          <cell r="E167" t="str">
            <v>1 year contract extension with Causeway Technologies Limited for OneNetwork traffic management system.</v>
          </cell>
          <cell r="F167" t="str">
            <v>Contracts and Other Agreements (including Call Offs)</v>
          </cell>
          <cell r="H167" t="str">
            <v>Services</v>
          </cell>
          <cell r="I167" t="str">
            <v>Transport</v>
          </cell>
          <cell r="J167" t="str">
            <v>ICT &gt; Services &gt; Maintenance &amp; Support</v>
          </cell>
          <cell r="K167" t="str">
            <v>ICT services</v>
          </cell>
          <cell r="L167">
            <v>46121</v>
          </cell>
          <cell r="M167">
            <v>46485</v>
          </cell>
          <cell r="N167">
            <v>12</v>
          </cell>
          <cell r="R167">
            <v>33312</v>
          </cell>
          <cell r="S167">
            <v>33312</v>
          </cell>
          <cell r="T167" t="str">
            <v>0</v>
          </cell>
          <cell r="U167" t="str">
            <v>c) 3-9 months</v>
          </cell>
          <cell r="V167" t="str">
            <v>326573</v>
          </cell>
          <cell r="W167" t="str">
            <v>Causeway Technologies Ltd</v>
          </cell>
          <cell r="X167" t="str">
            <v>Not SME</v>
          </cell>
          <cell r="Y167" t="str">
            <v>Private Sector</v>
          </cell>
          <cell r="Z167" t="str">
            <v>PA 2023</v>
          </cell>
          <cell r="AA167" t="str">
            <v>Direct Award</v>
          </cell>
          <cell r="AB167" t="str">
            <v>Active</v>
          </cell>
        </row>
        <row r="168">
          <cell r="A168" t="str">
            <v>C-014437</v>
          </cell>
          <cell r="B168" t="str">
            <v>009488 - Mutual Exchange System</v>
          </cell>
          <cell r="C168" t="str">
            <v>C-014437</v>
          </cell>
          <cell r="D168" t="str">
            <v>P-009488 / C-014437</v>
          </cell>
          <cell r="E168" t="str">
            <v>We are required by regulation to offer tenants a mutual exchange service which allows relevant tenants potentially eligible for mutual exchange, whether pursuant to a statutory right or a policy of the registered provider</v>
          </cell>
          <cell r="F168" t="str">
            <v>Contracts and Other Agreements (including Call Offs)</v>
          </cell>
          <cell r="H168" t="str">
            <v>Services</v>
          </cell>
          <cell r="J168" t="str">
            <v>ICT &gt; Software &gt; Commercial Off-The-Shelf</v>
          </cell>
          <cell r="K168" t="str">
            <v>ICT software</v>
          </cell>
          <cell r="L168">
            <v>46174</v>
          </cell>
          <cell r="M168">
            <v>47269</v>
          </cell>
          <cell r="N168">
            <v>36</v>
          </cell>
          <cell r="Q168" t="str">
            <v>Recurring</v>
          </cell>
          <cell r="R168">
            <v>30035</v>
          </cell>
          <cell r="S168">
            <v>10011.67</v>
          </cell>
          <cell r="T168" t="str">
            <v>0</v>
          </cell>
          <cell r="U168" t="str">
            <v>e) &gt;18 months</v>
          </cell>
          <cell r="V168" t="str">
            <v>335488</v>
          </cell>
          <cell r="W168" t="str">
            <v>MRI SOFTWARE LTD</v>
          </cell>
          <cell r="X168" t="str">
            <v>Public Sector/Not known</v>
          </cell>
          <cell r="Y168" t="str">
            <v>Not known</v>
          </cell>
          <cell r="Z168" t="str">
            <v>PA 2023</v>
          </cell>
          <cell r="AA168" t="str">
            <v>Direct Award</v>
          </cell>
          <cell r="AB168" t="str">
            <v>Active</v>
          </cell>
        </row>
        <row r="169">
          <cell r="A169" t="str">
            <v>C-014423</v>
          </cell>
          <cell r="B169" t="str">
            <v>009508 Business Rates Appeals Analysis</v>
          </cell>
          <cell r="C169" t="str">
            <v>C-014423</v>
          </cell>
          <cell r="D169" t="str">
            <v>P-009508 / C-014423</v>
          </cell>
          <cell r="E169" t="str">
            <v>The Council requires the provision of Business Rates Appeals Analysis modelling software to analyse business rates, over a period of three years.</v>
          </cell>
          <cell r="F169" t="str">
            <v>Contracts and Other Agreements (including Call Offs)</v>
          </cell>
          <cell r="H169" t="str">
            <v>Services</v>
          </cell>
          <cell r="I169" t="str">
            <v>Finance</v>
          </cell>
          <cell r="J169" t="str">
            <v>ICT &gt; Software</v>
          </cell>
          <cell r="K169" t="str">
            <v>ICT software</v>
          </cell>
          <cell r="L169">
            <v>46160</v>
          </cell>
          <cell r="M169">
            <v>47256</v>
          </cell>
          <cell r="N169">
            <v>36</v>
          </cell>
          <cell r="O169">
            <v>47027</v>
          </cell>
          <cell r="P169" t="str">
            <v>0</v>
          </cell>
          <cell r="R169">
            <v>25220</v>
          </cell>
          <cell r="S169">
            <v>8406.67</v>
          </cell>
          <cell r="T169" t="str">
            <v>0</v>
          </cell>
          <cell r="U169" t="str">
            <v>e) &gt;18 months</v>
          </cell>
          <cell r="V169" t="str">
            <v>N/A</v>
          </cell>
          <cell r="W169" t="str">
            <v>Inform Holdings Ltd.</v>
          </cell>
          <cell r="X169" t="str">
            <v>Public Sector/Not known</v>
          </cell>
          <cell r="Y169" t="str">
            <v>Not known</v>
          </cell>
          <cell r="Z169" t="str">
            <v>PA 2023</v>
          </cell>
          <cell r="AA169" t="str">
            <v>Direct Award</v>
          </cell>
          <cell r="AB169" t="str">
            <v>Active</v>
          </cell>
        </row>
        <row r="170">
          <cell r="A170" t="str">
            <v>C-014365</v>
          </cell>
          <cell r="B170" t="str">
            <v>009516 Roadmarking Service for Highways</v>
          </cell>
          <cell r="C170" t="str">
            <v>C-014365</v>
          </cell>
          <cell r="D170" t="str">
            <v>P-009516 / C-014365</v>
          </cell>
          <cell r="E170" t="str">
            <v>We wish to carry out a negotiation with Coupe Line for them to provide a Roadmarking Service for Highways as and when we require them for works that can?t be carried out internally.</v>
          </cell>
          <cell r="F170" t="str">
            <v>Contracts and Other Agreements (including Call Offs)</v>
          </cell>
          <cell r="H170" t="str">
            <v>Services</v>
          </cell>
          <cell r="J170" t="str">
            <v>Works &gt; Roads &gt; Repair &amp; Maintenance</v>
          </cell>
          <cell r="K170" t="str">
            <v>Highways works, repairs and maintenance</v>
          </cell>
          <cell r="L170">
            <v>46204</v>
          </cell>
          <cell r="M170">
            <v>46387</v>
          </cell>
          <cell r="N170">
            <v>6</v>
          </cell>
          <cell r="R170">
            <v>50000</v>
          </cell>
          <cell r="S170">
            <v>100000</v>
          </cell>
          <cell r="T170" t="str">
            <v>0</v>
          </cell>
          <cell r="U170" t="str">
            <v>c) 3-9 months</v>
          </cell>
          <cell r="V170" t="str">
            <v>266593</v>
          </cell>
          <cell r="W170" t="str">
            <v>JACK COUPE &amp; SONS LTD</v>
          </cell>
          <cell r="X170" t="str">
            <v>SME</v>
          </cell>
          <cell r="Y170" t="str">
            <v>Private Sector</v>
          </cell>
          <cell r="Z170" t="str">
            <v>PA 2023</v>
          </cell>
          <cell r="AA170" t="str">
            <v>Direct Award</v>
          </cell>
          <cell r="AB170" t="str">
            <v>Active</v>
          </cell>
        </row>
        <row r="171">
          <cell r="A171" t="str">
            <v>C-014360</v>
          </cell>
          <cell r="B171" t="str">
            <v>009575 Walker Park and Cemetery Boundary Fencing</v>
          </cell>
          <cell r="C171" t="str">
            <v>C-014360</v>
          </cell>
          <cell r="D171" t="str">
            <v>P-009575 / C-014360</v>
          </cell>
          <cell r="E171" t="str">
            <v>One-off project to install approximately 600 metres of high-grade Palisade fencing through a varied terrain between Walker Park &amp; Walker Cemetery to secure both sites from ongoing anti-social behaviour.</v>
          </cell>
          <cell r="F171" t="str">
            <v>Contracts and Other Agreements (including Call Offs)</v>
          </cell>
          <cell r="H171" t="str">
            <v>Works</v>
          </cell>
          <cell r="I171" t="str">
            <v>Newcastle Parks Service</v>
          </cell>
          <cell r="J171" t="str">
            <v>Building &gt; Fencing</v>
          </cell>
          <cell r="K171" t="str">
            <v>Highways and civil engineering materials</v>
          </cell>
          <cell r="L171">
            <v>46203</v>
          </cell>
          <cell r="M171">
            <v>46265</v>
          </cell>
          <cell r="N171">
            <v>2</v>
          </cell>
          <cell r="R171">
            <v>65000</v>
          </cell>
          <cell r="S171">
            <v>390000</v>
          </cell>
          <cell r="T171" t="str">
            <v>0</v>
          </cell>
          <cell r="U171" t="str">
            <v>b) &lt;3 months</v>
          </cell>
          <cell r="V171" t="str">
            <v>330026</v>
          </cell>
          <cell r="W171" t="str">
            <v>ASHWOOD GROUNDS MAINTENANCE</v>
          </cell>
          <cell r="X171" t="str">
            <v>Public Sector/Not known</v>
          </cell>
          <cell r="Y171" t="str">
            <v>Not known</v>
          </cell>
          <cell r="Z171" t="str">
            <v>PA 2023</v>
          </cell>
          <cell r="AA171" t="str">
            <v>Direct Award</v>
          </cell>
          <cell r="AB171" t="str">
            <v>Active</v>
          </cell>
        </row>
        <row r="172">
          <cell r="A172" t="str">
            <v>C-014361</v>
          </cell>
          <cell r="B172" t="str">
            <v>009576 New Outer West Pool- Pool Pod V3 System supply and Installation</v>
          </cell>
          <cell r="C172" t="str">
            <v>C-014361</v>
          </cell>
          <cell r="D172" t="str">
            <v>P-009576 / C-014361</v>
          </cell>
          <cell r="E172" t="str">
            <v>Supply and installation of Pool Pod 3.0 system in Outer west pool - supplier Cotenda UK</v>
          </cell>
          <cell r="F172" t="str">
            <v>Contracts and Other Agreements (including Call Offs)</v>
          </cell>
          <cell r="H172" t="str">
            <v>Goods</v>
          </cell>
          <cell r="I172" t="str">
            <v>Investment &amp; Growth</v>
          </cell>
          <cell r="J172" t="str">
            <v>Sports &amp; Play &gt; Sports &amp; Play &amp; Pool Maintenance &gt; Yard or pool care services</v>
          </cell>
          <cell r="K172" t="str">
            <v>Sports and playground works, equipment and maintenance</v>
          </cell>
          <cell r="L172">
            <v>46235</v>
          </cell>
          <cell r="M172">
            <v>46783</v>
          </cell>
          <cell r="N172">
            <v>18</v>
          </cell>
          <cell r="R172">
            <v>52000</v>
          </cell>
          <cell r="S172">
            <v>34666.67</v>
          </cell>
          <cell r="T172" t="str">
            <v>0</v>
          </cell>
          <cell r="U172" t="str">
            <v>d) 9-18 months</v>
          </cell>
          <cell r="V172" t="str">
            <v>348937</v>
          </cell>
          <cell r="W172" t="str">
            <v>Pool Pod Products Ltd</v>
          </cell>
          <cell r="X172" t="str">
            <v>SME</v>
          </cell>
          <cell r="Y172" t="str">
            <v>Private Sector</v>
          </cell>
          <cell r="Z172" t="str">
            <v>PA 2023</v>
          </cell>
          <cell r="AA172" t="str">
            <v>Direct Award</v>
          </cell>
          <cell r="AB172" t="str">
            <v>Active</v>
          </cell>
        </row>
        <row r="173">
          <cell r="A173" t="str">
            <v>C-014407</v>
          </cell>
          <cell r="B173" t="str">
            <v>009595 Dominoes Newcastle presentation at NOVUM Festival</v>
          </cell>
          <cell r="C173" t="str">
            <v>C-014407</v>
          </cell>
          <cell r="D173" t="str">
            <v>P-009595 / C-014407</v>
          </cell>
          <cell r="E173" t="str">
            <v>Artist Commission - Dominoes (created and directed by Station House Opera, a moving sculpture of concrete blocks built by volunteers along a 2.5km route through the city centre.</v>
          </cell>
          <cell r="F173" t="str">
            <v>Contracts and Other Agreements (including Call Offs)</v>
          </cell>
          <cell r="H173" t="str">
            <v>Services</v>
          </cell>
          <cell r="I173" t="str">
            <v>Investment and Growth</v>
          </cell>
          <cell r="J173" t="str">
            <v>Arts &amp; Leisure &gt; Events</v>
          </cell>
          <cell r="K173" t="str">
            <v>Events</v>
          </cell>
          <cell r="L173">
            <v>46071</v>
          </cell>
          <cell r="M173">
            <v>46265</v>
          </cell>
          <cell r="N173">
            <v>6</v>
          </cell>
          <cell r="R173">
            <v>51530</v>
          </cell>
          <cell r="S173">
            <v>103060</v>
          </cell>
          <cell r="T173" t="str">
            <v>0</v>
          </cell>
          <cell r="U173" t="str">
            <v>b) &lt;3 months</v>
          </cell>
          <cell r="V173" t="str">
            <v>345017</v>
          </cell>
          <cell r="W173" t="str">
            <v>Artsadmin Ltd</v>
          </cell>
          <cell r="X173" t="str">
            <v>Public Sector/Not known</v>
          </cell>
          <cell r="Y173" t="str">
            <v>Not known</v>
          </cell>
          <cell r="Z173" t="str">
            <v>PA 2023</v>
          </cell>
          <cell r="AA173" t="str">
            <v>Direct Award</v>
          </cell>
          <cell r="AB173" t="str">
            <v>Active</v>
          </cell>
        </row>
        <row r="174">
          <cell r="A174" t="str">
            <v>C-012149</v>
          </cell>
          <cell r="B174" t="str">
            <v>10Gb Internet Connectivity</v>
          </cell>
          <cell r="C174" t="str">
            <v>C-012149</v>
          </cell>
          <cell r="D174" t="str">
            <v>P-007750 / C-012149</v>
          </cell>
          <cell r="E174" t="str">
            <v>Secondary Internet link which will also double up as Internet for the public wif</v>
          </cell>
          <cell r="F174" t="str">
            <v>Contracts and Other Agreements (including Call Offs)</v>
          </cell>
          <cell r="H174" t="str">
            <v>Services</v>
          </cell>
          <cell r="I174" t="str">
            <v>ICT</v>
          </cell>
          <cell r="J174" t="str">
            <v>ICT &gt; Services &gt; Application Service Provision</v>
          </cell>
          <cell r="K174" t="str">
            <v>ICT services</v>
          </cell>
          <cell r="L174">
            <v>44621</v>
          </cell>
          <cell r="M174">
            <v>46446</v>
          </cell>
          <cell r="N174">
            <v>60</v>
          </cell>
          <cell r="O174">
            <v>46204</v>
          </cell>
          <cell r="P174" t="str">
            <v>0</v>
          </cell>
          <cell r="R174">
            <v>60000</v>
          </cell>
          <cell r="S174">
            <v>12000</v>
          </cell>
          <cell r="T174" t="str">
            <v>0</v>
          </cell>
          <cell r="U174" t="str">
            <v>c) 3-9 months</v>
          </cell>
          <cell r="V174" t="str">
            <v>297079</v>
          </cell>
          <cell r="W174" t="str">
            <v>WILDCARD UK LTD</v>
          </cell>
          <cell r="X174" t="str">
            <v>SME</v>
          </cell>
          <cell r="Y174" t="str">
            <v>Private Sector</v>
          </cell>
          <cell r="Z174" t="str">
            <v>PCR 2015</v>
          </cell>
          <cell r="AA174" t="str">
            <v>Open Procedure</v>
          </cell>
          <cell r="AB174" t="str">
            <v>Active</v>
          </cell>
        </row>
        <row r="175">
          <cell r="A175" t="str">
            <v>C-014439</v>
          </cell>
          <cell r="B175" t="str">
            <v>240L Wheeled Bins</v>
          </cell>
          <cell r="C175" t="str">
            <v>C-014439</v>
          </cell>
          <cell r="F175" t="str">
            <v>Contracts and Other Agreements (including Call Offs)</v>
          </cell>
          <cell r="G175" t="str">
            <v>NEPO224 Acquisition of Heavy Goods and Specialist Vehicles &amp; Waste Bins</v>
          </cell>
          <cell r="H175" t="str">
            <v>Goods</v>
          </cell>
          <cell r="L175">
            <v>46240</v>
          </cell>
          <cell r="M175">
            <v>46362</v>
          </cell>
          <cell r="N175">
            <v>4</v>
          </cell>
          <cell r="R175">
            <v>24600</v>
          </cell>
          <cell r="S175">
            <v>73800</v>
          </cell>
          <cell r="T175" t="str">
            <v>0</v>
          </cell>
          <cell r="U175" t="str">
            <v>c) 3-9 months</v>
          </cell>
          <cell r="V175" t="str">
            <v>248792</v>
          </cell>
          <cell r="W175" t="str">
            <v>IPL PLASTICS (UK) LIMITED</v>
          </cell>
          <cell r="X175" t="str">
            <v>Not SME</v>
          </cell>
          <cell r="Y175" t="str">
            <v>Private Sector</v>
          </cell>
          <cell r="Z175" t="str">
            <v>PCR 2015</v>
          </cell>
          <cell r="AA175" t="str">
            <v>Framework</v>
          </cell>
          <cell r="AB175" t="str">
            <v>Active</v>
          </cell>
        </row>
        <row r="176">
          <cell r="A176" t="str">
            <v>C-012908</v>
          </cell>
          <cell r="B176" t="str">
            <v>5 -Year Repair, Service and Maintenance Contract</v>
          </cell>
          <cell r="C176" t="str">
            <v>C-012908</v>
          </cell>
          <cell r="E176" t="str">
            <v>5 -Year Repair, Service and Maintenance Contract</v>
          </cell>
          <cell r="F176" t="str">
            <v>Contracts and Other Agreements (including Call Offs)</v>
          </cell>
          <cell r="G176" t="str">
            <v>NEPO408 - Lifts, Escalator &amp; Related Equipment, Maintenance, Repair &amp; Refurb</v>
          </cell>
          <cell r="H176" t="str">
            <v>Services</v>
          </cell>
          <cell r="I176" t="str">
            <v>Resources</v>
          </cell>
          <cell r="J176" t="str">
            <v>Facilities &gt; Lifts</v>
          </cell>
          <cell r="K176" t="str">
            <v>Escalator installations and maintenance services</v>
          </cell>
          <cell r="L176">
            <v>44652</v>
          </cell>
          <cell r="M176">
            <v>46478</v>
          </cell>
          <cell r="N176">
            <v>60</v>
          </cell>
          <cell r="P176" t="str">
            <v>12</v>
          </cell>
          <cell r="R176">
            <v>2000000</v>
          </cell>
          <cell r="S176">
            <v>400000</v>
          </cell>
          <cell r="T176" t="str">
            <v>0</v>
          </cell>
          <cell r="U176" t="str">
            <v>c) 3-9 months</v>
          </cell>
          <cell r="V176" t="str">
            <v>306501</v>
          </cell>
          <cell r="W176" t="str">
            <v>RJ Lift Service Ltd</v>
          </cell>
          <cell r="X176" t="str">
            <v>SME</v>
          </cell>
          <cell r="Y176" t="str">
            <v>Private Sector</v>
          </cell>
          <cell r="Z176" t="str">
            <v>PCR 2015</v>
          </cell>
          <cell r="AA176" t="str">
            <v>Framework</v>
          </cell>
          <cell r="AB176" t="str">
            <v>Active</v>
          </cell>
        </row>
        <row r="177">
          <cell r="A177" t="str">
            <v>C-011327</v>
          </cell>
          <cell r="B177" t="str">
            <v>6457 Cross-Service Information Management System with Integrated Mapping (CMIS)</v>
          </cell>
          <cell r="C177" t="str">
            <v>C-011327</v>
          </cell>
          <cell r="D177" t="str">
            <v>P-006457 / C-011327</v>
          </cell>
          <cell r="F177" t="str">
            <v>Framework Supplier</v>
          </cell>
          <cell r="G177" t="str">
            <v>005289 - IDOX Suite and eDMS Support and Maintenance 2016/17</v>
          </cell>
          <cell r="H177" t="str">
            <v>Services</v>
          </cell>
          <cell r="I177" t="str">
            <v>ICT</v>
          </cell>
          <cell r="J177" t="str">
            <v>ICT &gt; Software</v>
          </cell>
          <cell r="K177" t="str">
            <v>ICT software</v>
          </cell>
          <cell r="L177">
            <v>43699</v>
          </cell>
          <cell r="M177">
            <v>47351</v>
          </cell>
          <cell r="N177">
            <v>120</v>
          </cell>
          <cell r="O177">
            <v>47209</v>
          </cell>
          <cell r="P177" t="str">
            <v>1 x 36 months + 1 x 12 month</v>
          </cell>
          <cell r="R177">
            <v>1500000</v>
          </cell>
          <cell r="S177">
            <v>150000</v>
          </cell>
          <cell r="T177" t="str">
            <v>1</v>
          </cell>
          <cell r="U177" t="str">
            <v>e) &gt;18 months</v>
          </cell>
          <cell r="V177" t="str">
            <v>199738</v>
          </cell>
          <cell r="W177" t="str">
            <v>IDOX SOFTWARE LTD</v>
          </cell>
          <cell r="X177" t="str">
            <v>Not SME</v>
          </cell>
          <cell r="Y177" t="str">
            <v>Private Sector</v>
          </cell>
          <cell r="Z177" t="str">
            <v>PCR 2015</v>
          </cell>
          <cell r="AA177" t="str">
            <v>Open Procedure</v>
          </cell>
          <cell r="AB177" t="str">
            <v>Active</v>
          </cell>
        </row>
        <row r="178">
          <cell r="A178" t="str">
            <v>C-014271</v>
          </cell>
          <cell r="B178" t="str">
            <v>78 Silver Lonnen - Rear Extension DDA Shower &amp; Bed Room</v>
          </cell>
          <cell r="C178" t="str">
            <v>C-014271</v>
          </cell>
          <cell r="D178" t="str">
            <v>P-009463 / C-014271</v>
          </cell>
          <cell r="E178" t="str">
            <v>Adaption extension - Rear Extension DDA Shower &amp; Bed Room</v>
          </cell>
          <cell r="F178" t="str">
            <v>Contracts and Other Agreements (including Call Offs)</v>
          </cell>
          <cell r="H178" t="str">
            <v>Works</v>
          </cell>
          <cell r="I178" t="str">
            <v>Operations</v>
          </cell>
          <cell r="J178" t="str">
            <v>Works &gt; Buildings &gt; Repair &amp; Maintenance</v>
          </cell>
          <cell r="K178" t="str">
            <v>Building construction works, repairs and maintenance - commercial</v>
          </cell>
          <cell r="L178">
            <v>46160</v>
          </cell>
          <cell r="M178">
            <v>46265</v>
          </cell>
          <cell r="N178">
            <v>3</v>
          </cell>
          <cell r="R178">
            <v>70880.31</v>
          </cell>
          <cell r="S178">
            <v>283521.24</v>
          </cell>
          <cell r="T178" t="str">
            <v>0</v>
          </cell>
          <cell r="U178" t="str">
            <v>b) &lt;3 months</v>
          </cell>
          <cell r="V178" t="str">
            <v>311254</v>
          </cell>
          <cell r="W178" t="str">
            <v>Aston Walker Developments</v>
          </cell>
          <cell r="X178" t="str">
            <v>SME</v>
          </cell>
          <cell r="Y178" t="str">
            <v>Private Sector</v>
          </cell>
          <cell r="Z178" t="str">
            <v>PA 2023</v>
          </cell>
          <cell r="AA178" t="str">
            <v>Request for Quotation</v>
          </cell>
          <cell r="AB178" t="str">
            <v>Active</v>
          </cell>
        </row>
        <row r="179">
          <cell r="A179" t="str">
            <v>C-014420</v>
          </cell>
          <cell r="B179" t="str">
            <v>8? TRACKED WOODCHIPPER + TRAILER</v>
          </cell>
          <cell r="C179" t="str">
            <v>C-014420</v>
          </cell>
          <cell r="F179" t="str">
            <v>Contracts and Other Agreements (including Call Offs)</v>
          </cell>
          <cell r="G179" t="str">
            <v>NEPO214 - Grounds Maintenance Equipment and Plant</v>
          </cell>
          <cell r="H179" t="str">
            <v>Goods</v>
          </cell>
          <cell r="I179" t="str">
            <v>Transport</v>
          </cell>
          <cell r="J179" t="str">
            <v>Passenger Transport &gt; Fleet Management</v>
          </cell>
          <cell r="K179" t="str">
            <v>Passenger transport</v>
          </cell>
          <cell r="L179">
            <v>46232</v>
          </cell>
          <cell r="M179">
            <v>46597</v>
          </cell>
          <cell r="N179">
            <v>12</v>
          </cell>
          <cell r="R179">
            <v>39000</v>
          </cell>
          <cell r="S179">
            <v>39000</v>
          </cell>
          <cell r="T179" t="str">
            <v>0</v>
          </cell>
          <cell r="U179" t="str">
            <v>d) 9-18 months</v>
          </cell>
          <cell r="V179" t="str">
            <v>273842</v>
          </cell>
          <cell r="W179" t="str">
            <v>REDWOOD GLOBAL LTD</v>
          </cell>
          <cell r="X179" t="str">
            <v>SME</v>
          </cell>
          <cell r="Y179" t="str">
            <v>Private Sector</v>
          </cell>
          <cell r="Z179" t="str">
            <v>PCR 2015</v>
          </cell>
          <cell r="AA179" t="str">
            <v>Framework</v>
          </cell>
          <cell r="AB179" t="str">
            <v>Active</v>
          </cell>
        </row>
        <row r="180">
          <cell r="A180" t="str">
            <v>C-012906</v>
          </cell>
          <cell r="B180" t="str">
            <v>Ad-Hoc Highways Traffic Management</v>
          </cell>
          <cell r="C180" t="str">
            <v>C-012906</v>
          </cell>
          <cell r="E180" t="str">
            <v>Lot 2 - Ad-Hoc Highways Traffic Management</v>
          </cell>
          <cell r="F180" t="str">
            <v>Contracts and Other Agreements (including Call Offs)</v>
          </cell>
          <cell r="G180" t="str">
            <v>NEPO225 - Traffic Management Services</v>
          </cell>
          <cell r="H180" t="str">
            <v>Services</v>
          </cell>
          <cell r="I180" t="str">
            <v>Operations</v>
          </cell>
          <cell r="J180" t="str">
            <v>Street &gt; Traffic Control</v>
          </cell>
          <cell r="K180" t="str">
            <v>Traffic management</v>
          </cell>
          <cell r="L180">
            <v>45413</v>
          </cell>
          <cell r="M180">
            <v>46507</v>
          </cell>
          <cell r="N180">
            <v>36</v>
          </cell>
          <cell r="O180">
            <v>46356</v>
          </cell>
          <cell r="P180" t="str">
            <v>12</v>
          </cell>
          <cell r="R180">
            <v>1000000</v>
          </cell>
          <cell r="S180">
            <v>333333.33</v>
          </cell>
          <cell r="T180" t="str">
            <v>1</v>
          </cell>
          <cell r="U180" t="str">
            <v>c) 3-9 months</v>
          </cell>
          <cell r="V180" t="str">
            <v>264364</v>
          </cell>
          <cell r="W180" t="str">
            <v>TOTAL RESOURCES UK LTD</v>
          </cell>
          <cell r="X180" t="str">
            <v>SME</v>
          </cell>
          <cell r="Y180" t="str">
            <v>Private Sector</v>
          </cell>
          <cell r="Z180" t="str">
            <v>PCR 2015</v>
          </cell>
          <cell r="AA180" t="str">
            <v>Framework</v>
          </cell>
          <cell r="AB180" t="str">
            <v>Active</v>
          </cell>
        </row>
        <row r="181">
          <cell r="A181" t="str">
            <v>C-012365</v>
          </cell>
          <cell r="B181" t="str">
            <v>Adult Learning Management Information System</v>
          </cell>
          <cell r="C181" t="str">
            <v>C-012365</v>
          </cell>
          <cell r="D181" t="str">
            <v>P-008064 / C-012365</v>
          </cell>
          <cell r="E181" t="str">
            <v>Adult Learning Management Information System</v>
          </cell>
          <cell r="F181" t="str">
            <v>Contracts and Other Agreements (including Call Offs)</v>
          </cell>
          <cell r="H181" t="str">
            <v>Services</v>
          </cell>
          <cell r="I181" t="str">
            <v>ICT</v>
          </cell>
          <cell r="J181" t="str">
            <v>ICT &gt; Software &gt; Commercial Off-The-Shelf</v>
          </cell>
          <cell r="K181" t="str">
            <v>ICT software</v>
          </cell>
          <cell r="L181">
            <v>45597</v>
          </cell>
          <cell r="M181">
            <v>46692</v>
          </cell>
          <cell r="N181">
            <v>36</v>
          </cell>
          <cell r="P181" t="str">
            <v>12m 12m</v>
          </cell>
          <cell r="R181">
            <v>206937.03</v>
          </cell>
          <cell r="S181">
            <v>68979.009999999995</v>
          </cell>
          <cell r="T181" t="str">
            <v>0</v>
          </cell>
          <cell r="U181" t="str">
            <v>d) 9-18 months</v>
          </cell>
          <cell r="V181" t="str">
            <v>305665</v>
          </cell>
          <cell r="W181" t="str">
            <v>EDUCATION SOFTWARE SOLUTIONS</v>
          </cell>
          <cell r="X181" t="str">
            <v>Not SME</v>
          </cell>
          <cell r="Y181" t="str">
            <v>Private Sector</v>
          </cell>
          <cell r="Z181" t="str">
            <v>PCR 2015</v>
          </cell>
          <cell r="AA181" t="str">
            <v>Open Procedure</v>
          </cell>
          <cell r="AB181" t="str">
            <v>Active</v>
          </cell>
        </row>
        <row r="182">
          <cell r="A182" t="str">
            <v>C-013525</v>
          </cell>
          <cell r="B182" t="str">
            <v>Agency Staff via NEPO508</v>
          </cell>
          <cell r="C182" t="str">
            <v>C-013525</v>
          </cell>
          <cell r="D182" t="str">
            <v>P-008957 / C-013525</v>
          </cell>
          <cell r="E182" t="str">
            <v>https://www.open-uk.org/contracts-register</v>
          </cell>
          <cell r="F182" t="str">
            <v>Contracts and Other Agreements (including Call Offs)</v>
          </cell>
          <cell r="H182" t="str">
            <v>Services</v>
          </cell>
          <cell r="I182" t="str">
            <v>Human Resources</v>
          </cell>
          <cell r="J182" t="str">
            <v>HR &gt; Temporary &amp; Agency Staff</v>
          </cell>
          <cell r="K182" t="str">
            <v>Agency staff</v>
          </cell>
          <cell r="L182">
            <v>45778</v>
          </cell>
          <cell r="M182">
            <v>47603</v>
          </cell>
          <cell r="N182">
            <v>60</v>
          </cell>
          <cell r="P182" t="str">
            <v>0</v>
          </cell>
          <cell r="Q182" t="str">
            <v>Recurring</v>
          </cell>
          <cell r="R182">
            <v>5000000</v>
          </cell>
          <cell r="S182">
            <v>1000000</v>
          </cell>
          <cell r="T182" t="str">
            <v>0</v>
          </cell>
          <cell r="U182" t="str">
            <v>e) &gt;18 months</v>
          </cell>
          <cell r="V182" t="str">
            <v>154180</v>
          </cell>
          <cell r="W182" t="str">
            <v>COMENSURA LTD</v>
          </cell>
          <cell r="X182" t="str">
            <v>SME</v>
          </cell>
          <cell r="Y182" t="str">
            <v>Private Sector</v>
          </cell>
          <cell r="Z182" t="str">
            <v>PCR 2015</v>
          </cell>
          <cell r="AA182" t="str">
            <v>Framework</v>
          </cell>
          <cell r="AB182" t="str">
            <v>Active</v>
          </cell>
        </row>
        <row r="183">
          <cell r="A183" t="str">
            <v>C-013750</v>
          </cell>
          <cell r="B183" t="str">
            <v>Allendale Road Demolition</v>
          </cell>
          <cell r="C183" t="str">
            <v>C-013750</v>
          </cell>
          <cell r="E183" t="str">
            <v>Demolish and dispose of all the structures within the boundary of NCC's Allendale Road Depot complex.</v>
          </cell>
          <cell r="F183" t="str">
            <v>Contracts and Other Agreements (including Call Offs)</v>
          </cell>
          <cell r="G183" t="str">
            <v>NEPO221 - Demolition and Associated Services and Asbestos Surveying.</v>
          </cell>
          <cell r="H183" t="str">
            <v>Works</v>
          </cell>
          <cell r="J183" t="str">
            <v>Works &gt; Buildings &gt; Demolition</v>
          </cell>
          <cell r="K183" t="str">
            <v>Asbestos removal services</v>
          </cell>
          <cell r="L183">
            <v>46107</v>
          </cell>
          <cell r="M183">
            <v>46471</v>
          </cell>
          <cell r="N183">
            <v>12</v>
          </cell>
          <cell r="R183">
            <v>392793</v>
          </cell>
          <cell r="S183">
            <v>392793</v>
          </cell>
          <cell r="T183" t="str">
            <v>0</v>
          </cell>
          <cell r="U183" t="str">
            <v>c) 3-9 months</v>
          </cell>
          <cell r="V183" t="str">
            <v>319828</v>
          </cell>
          <cell r="W183" t="str">
            <v>GROUNDWORK SERVICES (DURHAM) LTD</v>
          </cell>
          <cell r="X183" t="str">
            <v>SME</v>
          </cell>
          <cell r="Y183" t="str">
            <v>Third Sector</v>
          </cell>
          <cell r="Z183" t="str">
            <v>PCR 2015</v>
          </cell>
          <cell r="AA183" t="str">
            <v>Framework</v>
          </cell>
          <cell r="AB183" t="str">
            <v>Active</v>
          </cell>
        </row>
        <row r="184">
          <cell r="A184" t="str">
            <v>C-014219</v>
          </cell>
          <cell r="B184" t="str">
            <v>Apex Asset Management System Support &amp; Maintenance</v>
          </cell>
          <cell r="C184" t="str">
            <v>C-014219</v>
          </cell>
          <cell r="D184" t="str">
            <v>P-009348 / C-014219</v>
          </cell>
          <cell r="E184" t="str">
            <v>Housing Apex Asset Management</v>
          </cell>
          <cell r="F184" t="str">
            <v>Contracts and Other Agreements (including Call Offs)</v>
          </cell>
          <cell r="H184" t="str">
            <v>Services</v>
          </cell>
          <cell r="I184" t="str">
            <v>ICT</v>
          </cell>
          <cell r="J184" t="str">
            <v>ICT &gt; Software &gt; Commercial Off-The-Shelf</v>
          </cell>
          <cell r="K184" t="str">
            <v>ICT software</v>
          </cell>
          <cell r="L184">
            <v>46123</v>
          </cell>
          <cell r="M184">
            <v>46487</v>
          </cell>
          <cell r="N184">
            <v>12</v>
          </cell>
          <cell r="O184">
            <v>46023</v>
          </cell>
          <cell r="P184" t="str">
            <v>1 x 12 month option to extend</v>
          </cell>
          <cell r="Q184" t="str">
            <v>One-Off</v>
          </cell>
          <cell r="R184">
            <v>389586.4</v>
          </cell>
          <cell r="S184">
            <v>389586.4</v>
          </cell>
          <cell r="T184" t="str">
            <v>0</v>
          </cell>
          <cell r="U184" t="str">
            <v>c) 3-9 months</v>
          </cell>
          <cell r="V184" t="str">
            <v>261075</v>
          </cell>
          <cell r="W184" t="str">
            <v>ROWANWOOD PROFESSIONAL SERVICES LTD</v>
          </cell>
          <cell r="X184" t="str">
            <v>SME</v>
          </cell>
          <cell r="Y184" t="str">
            <v>Private Sector</v>
          </cell>
          <cell r="Z184" t="str">
            <v>PCR 2015</v>
          </cell>
          <cell r="AA184" t="str">
            <v>Framework</v>
          </cell>
          <cell r="AB184" t="str">
            <v>Active</v>
          </cell>
        </row>
        <row r="185">
          <cell r="A185" t="str">
            <v>C-012955</v>
          </cell>
          <cell r="B185" t="str">
            <v>Appointee/Deputy Virtual Banks (CashFac)</v>
          </cell>
          <cell r="C185" t="str">
            <v>C-012955</v>
          </cell>
          <cell r="D185" t="str">
            <v>P-008463 / C-012955</v>
          </cell>
          <cell r="E185" t="str">
            <v>A system that holds individual virtual bank accounts for each of our appointee/deputies.</v>
          </cell>
          <cell r="F185" t="str">
            <v>Contracts and Other Agreements (including Call Offs)</v>
          </cell>
          <cell r="H185" t="str">
            <v>Services</v>
          </cell>
          <cell r="I185" t="str">
            <v>Adult</v>
          </cell>
          <cell r="J185" t="str">
            <v>Adult &gt; Not Elsewhere Classified</v>
          </cell>
          <cell r="K185" t="str">
            <v>Financial inclusion services</v>
          </cell>
          <cell r="L185">
            <v>45473</v>
          </cell>
          <cell r="M185">
            <v>46567</v>
          </cell>
          <cell r="N185">
            <v>36</v>
          </cell>
          <cell r="P185" t="str">
            <v>0</v>
          </cell>
          <cell r="Q185" t="str">
            <v>Recurring</v>
          </cell>
          <cell r="R185">
            <v>117127</v>
          </cell>
          <cell r="S185">
            <v>39042.33</v>
          </cell>
          <cell r="T185" t="str">
            <v>0</v>
          </cell>
          <cell r="U185" t="str">
            <v>d) 9-18 months</v>
          </cell>
          <cell r="V185" t="str">
            <v>328668</v>
          </cell>
          <cell r="W185" t="str">
            <v>Cashfac PLC</v>
          </cell>
          <cell r="X185" t="str">
            <v>SME</v>
          </cell>
          <cell r="Y185" t="str">
            <v>Private Sector</v>
          </cell>
          <cell r="Z185" t="str">
            <v>PCR 2015</v>
          </cell>
          <cell r="AA185" t="str">
            <v>Direct Award</v>
          </cell>
          <cell r="AB185" t="str">
            <v>Active</v>
          </cell>
        </row>
        <row r="186">
          <cell r="A186" t="str">
            <v>C-013052</v>
          </cell>
          <cell r="B186" t="str">
            <v>Asbestos Removal- Lot 1</v>
          </cell>
          <cell r="C186" t="str">
            <v>C-013052</v>
          </cell>
          <cell r="E186" t="str">
            <v>Asbestos Removal</v>
          </cell>
          <cell r="F186" t="str">
            <v>Framework Supplier</v>
          </cell>
          <cell r="G186" t="str">
            <v>NEPO 234 Asbestos Removal Works</v>
          </cell>
          <cell r="I186" t="str">
            <v>Resources</v>
          </cell>
          <cell r="J186" t="str">
            <v>Works &gt; Buildings &gt; Asbestos Removal</v>
          </cell>
          <cell r="K186" t="str">
            <v>Asbestos removal services</v>
          </cell>
          <cell r="L186">
            <v>45386</v>
          </cell>
          <cell r="M186">
            <v>46297</v>
          </cell>
          <cell r="N186">
            <v>30</v>
          </cell>
          <cell r="S186">
            <v>0</v>
          </cell>
          <cell r="T186" t="str">
            <v>0</v>
          </cell>
          <cell r="U186" t="str">
            <v>b) &lt;3 months</v>
          </cell>
          <cell r="V186" t="str">
            <v>247908</v>
          </cell>
          <cell r="W186" t="str">
            <v>RHODAR LTD</v>
          </cell>
          <cell r="X186" t="str">
            <v>SME</v>
          </cell>
          <cell r="Y186" t="str">
            <v>Private Sector</v>
          </cell>
          <cell r="Z186" t="str">
            <v>PCR 2015</v>
          </cell>
          <cell r="AA186" t="str">
            <v>Framework</v>
          </cell>
          <cell r="AB186" t="str">
            <v>Active</v>
          </cell>
        </row>
        <row r="187">
          <cell r="A187" t="str">
            <v>C-013178</v>
          </cell>
          <cell r="B187" t="str">
            <v>Ash Sundry Debt System Upgrade</v>
          </cell>
          <cell r="C187" t="str">
            <v>C-013178</v>
          </cell>
          <cell r="D187" t="str">
            <v>P-008822 / C-013178</v>
          </cell>
          <cell r="E187" t="str">
            <v>Ash / Aspien sundry debt system upgrade + Annual maintenance</v>
          </cell>
          <cell r="F187" t="str">
            <v>Contracts and Other Agreements (including Call Offs)</v>
          </cell>
          <cell r="H187" t="str">
            <v>Services</v>
          </cell>
          <cell r="I187" t="str">
            <v>ICT</v>
          </cell>
          <cell r="J187" t="str">
            <v>ICT</v>
          </cell>
          <cell r="K187" t="str">
            <v>ICT services</v>
          </cell>
          <cell r="L187">
            <v>45566</v>
          </cell>
          <cell r="M187">
            <v>46660</v>
          </cell>
          <cell r="N187">
            <v>36</v>
          </cell>
          <cell r="O187">
            <v>45778</v>
          </cell>
          <cell r="R187">
            <v>94000</v>
          </cell>
          <cell r="S187">
            <v>31333.33</v>
          </cell>
          <cell r="T187" t="str">
            <v>0</v>
          </cell>
          <cell r="U187" t="str">
            <v>d) 9-18 months</v>
          </cell>
          <cell r="V187" t="str">
            <v>127347</v>
          </cell>
          <cell r="W187" t="str">
            <v>ASH INFORMATION SYSTEMS LTD</v>
          </cell>
          <cell r="X187" t="str">
            <v>SME</v>
          </cell>
          <cell r="Y187" t="str">
            <v>Private Sector</v>
          </cell>
          <cell r="Z187">
            <v>0</v>
          </cell>
          <cell r="AA187">
            <v>0</v>
          </cell>
          <cell r="AB187" t="str">
            <v>Active</v>
          </cell>
        </row>
        <row r="188">
          <cell r="A188" t="str">
            <v>C-013472</v>
          </cell>
          <cell r="B188" t="str">
            <v>ATN Call out Heating Engineers</v>
          </cell>
          <cell r="C188" t="str">
            <v>C-013472</v>
          </cell>
          <cell r="D188" t="str">
            <v>P-009027 / C-013472</v>
          </cell>
          <cell r="E188" t="str">
            <v>Newcastle City Council (NCC) has a requirement to appoint a Contractor to supply heating/plumbing/gas engineers to attend and make safe emergency calls during out of office hours.</v>
          </cell>
          <cell r="F188" t="str">
            <v>Contracts and Other Agreements (including Call Offs)</v>
          </cell>
          <cell r="H188" t="str">
            <v>Services</v>
          </cell>
          <cell r="I188" t="str">
            <v>Housing</v>
          </cell>
          <cell r="J188" t="str">
            <v>Building &gt; Heating &amp; Air Conditioning</v>
          </cell>
          <cell r="K188" t="str">
            <v>Building materials ? commercial, residential and housing</v>
          </cell>
          <cell r="L188">
            <v>45778</v>
          </cell>
          <cell r="M188">
            <v>46326</v>
          </cell>
          <cell r="N188">
            <v>18</v>
          </cell>
          <cell r="R188">
            <v>79040</v>
          </cell>
          <cell r="S188">
            <v>52693.33</v>
          </cell>
          <cell r="T188" t="str">
            <v>0</v>
          </cell>
          <cell r="U188" t="str">
            <v>b) &lt;3 months</v>
          </cell>
          <cell r="V188" t="str">
            <v>321166</v>
          </cell>
          <cell r="W188" t="str">
            <v>BLUE LEAF ENERGY SERVICES LTD</v>
          </cell>
          <cell r="X188" t="str">
            <v>SME</v>
          </cell>
          <cell r="Y188" t="str">
            <v>Private Sector</v>
          </cell>
          <cell r="Z188" t="str">
            <v>PA 2023</v>
          </cell>
          <cell r="AA188" t="str">
            <v>Direct Award</v>
          </cell>
          <cell r="AB188" t="str">
            <v>Active</v>
          </cell>
        </row>
        <row r="189">
          <cell r="A189" t="str">
            <v>C-013751</v>
          </cell>
          <cell r="B189" t="str">
            <v>ATN Creative Producer Training for NCC Events- Novum Festival</v>
          </cell>
          <cell r="C189" t="str">
            <v>C-013751</v>
          </cell>
          <cell r="D189" t="str">
            <v>P-009073 / C-013751</v>
          </cell>
          <cell r="E189" t="str">
            <v>ATN Creative Producer Training for NCC Events- Novum Festival</v>
          </cell>
          <cell r="F189" t="str">
            <v>Contracts and Other Agreements (including Call Offs)</v>
          </cell>
          <cell r="H189" t="str">
            <v>Services</v>
          </cell>
          <cell r="I189" t="str">
            <v>Democratic Services</v>
          </cell>
          <cell r="J189" t="str">
            <v>Arts &amp; Leisure &gt; Events</v>
          </cell>
          <cell r="K189" t="str">
            <v>Events</v>
          </cell>
          <cell r="L189">
            <v>45884</v>
          </cell>
          <cell r="M189">
            <v>46248</v>
          </cell>
          <cell r="N189">
            <v>12</v>
          </cell>
          <cell r="O189">
            <v>46113</v>
          </cell>
          <cell r="P189" t="str">
            <v>0</v>
          </cell>
          <cell r="R189">
            <v>111830</v>
          </cell>
          <cell r="S189">
            <v>111830</v>
          </cell>
          <cell r="T189" t="str">
            <v>0</v>
          </cell>
          <cell r="U189" t="str">
            <v>b) &lt;3 months</v>
          </cell>
          <cell r="V189" t="str">
            <v>315800</v>
          </cell>
          <cell r="W189" t="str">
            <v>CURATED PLACE</v>
          </cell>
          <cell r="X189" t="str">
            <v>SME</v>
          </cell>
          <cell r="Y189" t="str">
            <v>Private Sector</v>
          </cell>
          <cell r="Z189" t="str">
            <v>PA 2023</v>
          </cell>
          <cell r="AA189" t="str">
            <v>Direct Award</v>
          </cell>
          <cell r="AB189" t="str">
            <v>Active</v>
          </cell>
        </row>
        <row r="190">
          <cell r="A190" t="str">
            <v>C-013619</v>
          </cell>
          <cell r="B190" t="str">
            <v>Azul Java Subscription, Support &amp; Maintenance</v>
          </cell>
          <cell r="C190" t="str">
            <v>C-013619</v>
          </cell>
          <cell r="D190" t="str">
            <v>P-009121 / C-013619</v>
          </cell>
          <cell r="E190" t="str">
            <v>Contract for subscription, support and maintenance of Azul Java for servers and desktop users.</v>
          </cell>
          <cell r="F190" t="str">
            <v>Contracts and Other Agreements (including Call Offs)</v>
          </cell>
          <cell r="H190" t="str">
            <v>Services</v>
          </cell>
          <cell r="I190" t="str">
            <v>ICT</v>
          </cell>
          <cell r="J190" t="str">
            <v>ICT &gt; Services &gt; Maintenance &amp; Support</v>
          </cell>
          <cell r="K190" t="str">
            <v>ICT services</v>
          </cell>
          <cell r="L190">
            <v>45850</v>
          </cell>
          <cell r="M190">
            <v>46579</v>
          </cell>
          <cell r="N190">
            <v>24</v>
          </cell>
          <cell r="O190">
            <v>46414</v>
          </cell>
          <cell r="R190">
            <v>63178.46</v>
          </cell>
          <cell r="S190">
            <v>31589.23</v>
          </cell>
          <cell r="T190" t="str">
            <v>0</v>
          </cell>
          <cell r="U190" t="str">
            <v>d) 9-18 months</v>
          </cell>
          <cell r="V190" t="str">
            <v>025686</v>
          </cell>
          <cell r="W190" t="str">
            <v>SOFTCAT PLC</v>
          </cell>
          <cell r="X190" t="str">
            <v>Not SME</v>
          </cell>
          <cell r="Y190" t="str">
            <v>Private Sector</v>
          </cell>
          <cell r="Z190" t="str">
            <v>PA 2023</v>
          </cell>
          <cell r="AA190" t="str">
            <v>Direct Award</v>
          </cell>
          <cell r="AB190" t="str">
            <v>Active</v>
          </cell>
        </row>
        <row r="191">
          <cell r="A191" t="str">
            <v>C-013028</v>
          </cell>
          <cell r="B191" t="str">
            <v>Bagged Salt (North East) via NEPO203 Lot 2</v>
          </cell>
          <cell r="C191" t="str">
            <v>C-013028</v>
          </cell>
          <cell r="E191" t="str">
            <v>Lot 2 ? Bagged Salt (North East)</v>
          </cell>
          <cell r="F191" t="str">
            <v>Framework Supplier</v>
          </cell>
          <cell r="G191" t="str">
            <v>NEPO203 Rock Salt</v>
          </cell>
          <cell r="H191" t="str">
            <v>Goods</v>
          </cell>
          <cell r="I191" t="str">
            <v>Operations</v>
          </cell>
          <cell r="J191" t="str">
            <v>Highway &gt; Rock Salt / Grit</v>
          </cell>
          <cell r="K191" t="str">
            <v>Highways and civil engineering materials</v>
          </cell>
          <cell r="L191">
            <v>45474</v>
          </cell>
          <cell r="M191">
            <v>46934</v>
          </cell>
          <cell r="N191">
            <v>48</v>
          </cell>
          <cell r="P191" t="str">
            <v>24</v>
          </cell>
          <cell r="S191">
            <v>0</v>
          </cell>
          <cell r="T191" t="str">
            <v>0</v>
          </cell>
          <cell r="U191" t="str">
            <v>e) &gt;18 months</v>
          </cell>
          <cell r="V191" t="str">
            <v>070477</v>
          </cell>
          <cell r="W191" t="str">
            <v>PEACOCK SALT</v>
          </cell>
          <cell r="X191" t="str">
            <v>SME</v>
          </cell>
          <cell r="Y191" t="str">
            <v>Private Sector</v>
          </cell>
          <cell r="Z191" t="str">
            <v>PCR 2015</v>
          </cell>
          <cell r="AA191" t="str">
            <v>Framework</v>
          </cell>
          <cell r="AB191" t="str">
            <v>Active</v>
          </cell>
        </row>
        <row r="192">
          <cell r="A192" t="str">
            <v>C-012476</v>
          </cell>
          <cell r="B192" t="str">
            <v>Bin Chute Repair and Maintenance</v>
          </cell>
          <cell r="C192" t="str">
            <v>C-012476</v>
          </cell>
          <cell r="D192" t="str">
            <v>P-008314 / C-012476</v>
          </cell>
          <cell r="E192" t="str">
            <v>Refuse chute inspection, testing, repair and maintenance to be completed at 45no. blocks across the city, to ensure compliance meeting the authorities obligations under Section 17 of the Regulatory Reform (Fire Safety) Order 2005.</v>
          </cell>
          <cell r="F192" t="str">
            <v>Contracts and Other Agreements (including Call Offs)</v>
          </cell>
          <cell r="H192" t="str">
            <v>Works</v>
          </cell>
          <cell r="I192" t="str">
            <v>Your Homes Newcastle</v>
          </cell>
          <cell r="J192" t="str">
            <v>Works &gt; Buildings &gt; Repair &amp; Maintenance</v>
          </cell>
          <cell r="K192" t="str">
            <v>Building construction works, repairs and maintenance - commercial</v>
          </cell>
          <cell r="L192">
            <v>45170</v>
          </cell>
          <cell r="M192">
            <v>46265</v>
          </cell>
          <cell r="N192">
            <v>36</v>
          </cell>
          <cell r="O192">
            <v>46062</v>
          </cell>
          <cell r="P192" t="str">
            <v>24 Months</v>
          </cell>
          <cell r="Q192" t="str">
            <v>One-Off</v>
          </cell>
          <cell r="R192">
            <v>80000</v>
          </cell>
          <cell r="S192">
            <v>26666.67</v>
          </cell>
          <cell r="T192" t="str">
            <v>1</v>
          </cell>
          <cell r="U192" t="str">
            <v>b) &lt;3 months</v>
          </cell>
          <cell r="V192" t="str">
            <v>289808</v>
          </cell>
          <cell r="W192" t="str">
            <v>HYDRO WASH LTD T/A HYDROTECH MAINT</v>
          </cell>
          <cell r="X192" t="str">
            <v>SME</v>
          </cell>
          <cell r="Y192" t="str">
            <v>Private Sector</v>
          </cell>
          <cell r="Z192" t="str">
            <v>PCR 2015</v>
          </cell>
          <cell r="AA192" t="str">
            <v>Request for Quotation</v>
          </cell>
          <cell r="AB192" t="str">
            <v>Active</v>
          </cell>
        </row>
        <row r="193">
          <cell r="A193" t="str">
            <v>C-012447</v>
          </cell>
          <cell r="B193" t="str">
            <v>Biosphere Wireless Replacement RM6068</v>
          </cell>
          <cell r="C193" t="str">
            <v>C-012447</v>
          </cell>
          <cell r="D193" t="str">
            <v>P-008210 / C-012447</v>
          </cell>
          <cell r="E193" t="str">
            <v>CCS</v>
          </cell>
          <cell r="F193" t="str">
            <v>Contracts and Other Agreements (including Call Offs)</v>
          </cell>
          <cell r="H193" t="str">
            <v>Goods</v>
          </cell>
          <cell r="I193" t="str">
            <v>ICT</v>
          </cell>
          <cell r="J193" t="str">
            <v>ICT &gt; Hardware</v>
          </cell>
          <cell r="K193" t="str">
            <v>ICT hardware</v>
          </cell>
          <cell r="L193">
            <v>45032</v>
          </cell>
          <cell r="M193">
            <v>46858</v>
          </cell>
          <cell r="N193">
            <v>60</v>
          </cell>
          <cell r="R193">
            <v>64034.06</v>
          </cell>
          <cell r="S193">
            <v>12806.81</v>
          </cell>
          <cell r="T193" t="str">
            <v>0</v>
          </cell>
          <cell r="U193" t="str">
            <v>e) &gt;18 months</v>
          </cell>
          <cell r="V193" t="str">
            <v>244646</v>
          </cell>
          <cell r="W193" t="str">
            <v>SOFTCAT LTD</v>
          </cell>
          <cell r="X193" t="str">
            <v>Not SME</v>
          </cell>
          <cell r="Y193" t="str">
            <v>Private Sector</v>
          </cell>
          <cell r="Z193" t="str">
            <v>PCR 2015</v>
          </cell>
          <cell r="AA193" t="str">
            <v>Framework</v>
          </cell>
          <cell r="AB193" t="str">
            <v>Active</v>
          </cell>
        </row>
        <row r="194">
          <cell r="A194" t="str">
            <v>C-014441</v>
          </cell>
          <cell r="B194" t="str">
            <v>Brickwork Cleaning - Orchard Street Tunnel</v>
          </cell>
          <cell r="C194" t="str">
            <v>C-014441</v>
          </cell>
          <cell r="D194" t="str">
            <v>P-009473 / C-014441</v>
          </cell>
          <cell r="E194" t="str">
            <v>Brickwork Cleaning - Orchard Street Tunnel</v>
          </cell>
          <cell r="F194" t="str">
            <v>Contracts and Other Agreements (including Call Offs)</v>
          </cell>
          <cell r="H194" t="str">
            <v>Services</v>
          </cell>
          <cell r="L194">
            <v>46244</v>
          </cell>
          <cell r="M194">
            <v>46477</v>
          </cell>
          <cell r="N194">
            <v>8</v>
          </cell>
          <cell r="R194">
            <v>69198</v>
          </cell>
          <cell r="S194">
            <v>103797</v>
          </cell>
          <cell r="T194" t="str">
            <v>0</v>
          </cell>
          <cell r="U194" t="str">
            <v>c) 3-9 months</v>
          </cell>
          <cell r="V194" t="str">
            <v>441477</v>
          </cell>
          <cell r="W194" t="str">
            <v>CLASSIC MASONRY LTD</v>
          </cell>
          <cell r="X194" t="str">
            <v>SME</v>
          </cell>
          <cell r="Y194" t="str">
            <v>Private Sector</v>
          </cell>
          <cell r="Z194" t="str">
            <v>PA 2023</v>
          </cell>
          <cell r="AB194" t="str">
            <v>Active</v>
          </cell>
        </row>
        <row r="195">
          <cell r="A195" t="str">
            <v>C-013192</v>
          </cell>
          <cell r="B195" t="str">
            <v>Brickworks R&amp;M</v>
          </cell>
          <cell r="C195" t="str">
            <v>C-013192</v>
          </cell>
          <cell r="D195" t="str">
            <v>P-008840 / C-013192</v>
          </cell>
          <cell r="E195" t="str">
            <v>Brickworks R&amp;M</v>
          </cell>
          <cell r="F195" t="str">
            <v>Contracts and Other Agreements (including Call Offs)</v>
          </cell>
          <cell r="H195" t="str">
            <v>Services</v>
          </cell>
          <cell r="I195" t="str">
            <v>Building and Commercial Enterprise</v>
          </cell>
          <cell r="J195" t="str">
            <v>Works &gt; Buildings &gt; Repair &amp; Maintenance</v>
          </cell>
          <cell r="K195" t="str">
            <v>Building construction works, repairs and maintenance - commercial</v>
          </cell>
          <cell r="L195">
            <v>45658</v>
          </cell>
          <cell r="M195">
            <v>46752</v>
          </cell>
          <cell r="N195">
            <v>36</v>
          </cell>
          <cell r="R195">
            <v>200000</v>
          </cell>
          <cell r="S195">
            <v>66666.67</v>
          </cell>
          <cell r="T195" t="str">
            <v>0</v>
          </cell>
          <cell r="U195" t="str">
            <v>d) 9-18 months</v>
          </cell>
          <cell r="Z195" t="str">
            <v>PCR 2015</v>
          </cell>
          <cell r="AA195" t="str">
            <v>Open Procedure</v>
          </cell>
          <cell r="AB195" t="str">
            <v>Active</v>
          </cell>
        </row>
        <row r="196">
          <cell r="A196" t="str">
            <v>C-014325</v>
          </cell>
          <cell r="B196" t="str">
            <v>Brickworks Support</v>
          </cell>
          <cell r="C196" t="str">
            <v>C-014325</v>
          </cell>
          <cell r="D196" t="str">
            <v>P-009271 / C-014325</v>
          </cell>
          <cell r="E196" t="str">
            <v>Framework for Brickworks Support</v>
          </cell>
          <cell r="F196" t="str">
            <v>Framework Agreement</v>
          </cell>
          <cell r="H196" t="str">
            <v>Services</v>
          </cell>
          <cell r="I196" t="str">
            <v>Asset Management</v>
          </cell>
          <cell r="J196" t="str">
            <v>Brickworks</v>
          </cell>
          <cell r="L196">
            <v>46125</v>
          </cell>
          <cell r="M196">
            <v>46855</v>
          </cell>
          <cell r="N196">
            <v>24</v>
          </cell>
          <cell r="O196">
            <v>46675</v>
          </cell>
          <cell r="P196" t="str">
            <v>12 Months</v>
          </cell>
          <cell r="R196">
            <v>10800000</v>
          </cell>
          <cell r="S196">
            <v>5400000</v>
          </cell>
          <cell r="T196" t="str">
            <v>0</v>
          </cell>
          <cell r="U196" t="str">
            <v>e) &gt;18 months</v>
          </cell>
          <cell r="Z196" t="str">
            <v>PA 2023</v>
          </cell>
          <cell r="AA196" t="str">
            <v>Framework</v>
          </cell>
          <cell r="AB196" t="str">
            <v>Active</v>
          </cell>
        </row>
        <row r="197">
          <cell r="A197" t="str">
            <v>C-014326</v>
          </cell>
          <cell r="B197" t="str">
            <v>Brickworks Support</v>
          </cell>
          <cell r="C197" t="str">
            <v>C-014326</v>
          </cell>
          <cell r="D197" t="str">
            <v>P-009271 / C-014326</v>
          </cell>
          <cell r="E197" t="str">
            <v>Brickworks Support</v>
          </cell>
          <cell r="F197" t="str">
            <v>Framework Supplier</v>
          </cell>
          <cell r="G197" t="str">
            <v>Brickworks Support</v>
          </cell>
          <cell r="H197" t="str">
            <v>Services</v>
          </cell>
          <cell r="I197" t="str">
            <v>Asset Management</v>
          </cell>
          <cell r="J197" t="str">
            <v>Brickworks</v>
          </cell>
          <cell r="L197">
            <v>46125</v>
          </cell>
          <cell r="M197">
            <v>46855</v>
          </cell>
          <cell r="N197">
            <v>24</v>
          </cell>
          <cell r="O197">
            <v>46675</v>
          </cell>
          <cell r="P197" t="str">
            <v>12 Months</v>
          </cell>
          <cell r="R197">
            <v>10800000</v>
          </cell>
          <cell r="S197">
            <v>5400000</v>
          </cell>
          <cell r="T197" t="str">
            <v>0</v>
          </cell>
          <cell r="U197" t="str">
            <v>e) &gt;18 months</v>
          </cell>
          <cell r="V197" t="str">
            <v>762230</v>
          </cell>
          <cell r="W197" t="str">
            <v>MGM LTD</v>
          </cell>
          <cell r="X197" t="str">
            <v>SME</v>
          </cell>
          <cell r="Y197" t="str">
            <v>Private Sector</v>
          </cell>
          <cell r="Z197" t="str">
            <v>PA 2023</v>
          </cell>
          <cell r="AA197" t="str">
            <v>Framework</v>
          </cell>
          <cell r="AB197" t="str">
            <v>Active</v>
          </cell>
        </row>
        <row r="198">
          <cell r="A198" t="str">
            <v>C-014329</v>
          </cell>
          <cell r="B198" t="str">
            <v>Brickworks Support</v>
          </cell>
          <cell r="C198" t="str">
            <v>C-014329</v>
          </cell>
          <cell r="E198" t="str">
            <v>Brickworks Support</v>
          </cell>
          <cell r="F198" t="str">
            <v>Framework Supplier</v>
          </cell>
          <cell r="G198" t="str">
            <v>Brickworks Support</v>
          </cell>
          <cell r="H198" t="str">
            <v>Services</v>
          </cell>
          <cell r="I198" t="str">
            <v>Asset Management</v>
          </cell>
          <cell r="J198" t="str">
            <v>Brickworks</v>
          </cell>
          <cell r="L198">
            <v>46125</v>
          </cell>
          <cell r="M198">
            <v>46855</v>
          </cell>
          <cell r="N198">
            <v>24</v>
          </cell>
          <cell r="O198">
            <v>46675</v>
          </cell>
          <cell r="P198" t="str">
            <v>12 Months</v>
          </cell>
          <cell r="R198">
            <v>10800000</v>
          </cell>
          <cell r="S198">
            <v>5400000</v>
          </cell>
          <cell r="T198" t="str">
            <v>0</v>
          </cell>
          <cell r="U198" t="str">
            <v>e) &gt;18 months</v>
          </cell>
          <cell r="V198" t="str">
            <v>346044</v>
          </cell>
          <cell r="W198" t="str">
            <v>KYAGE CONSTRUCTION LIMITED</v>
          </cell>
          <cell r="X198" t="str">
            <v>Public Sector/Not known</v>
          </cell>
          <cell r="Y198" t="str">
            <v>Not known</v>
          </cell>
          <cell r="Z198" t="str">
            <v>PA 2023</v>
          </cell>
          <cell r="AA198" t="str">
            <v>Framework</v>
          </cell>
          <cell r="AB198" t="str">
            <v>Active</v>
          </cell>
        </row>
        <row r="199">
          <cell r="A199" t="str">
            <v>C-014327</v>
          </cell>
          <cell r="B199" t="str">
            <v>Brickworks Support</v>
          </cell>
          <cell r="C199" t="str">
            <v>C-014327</v>
          </cell>
          <cell r="E199" t="str">
            <v>Brickworks Support</v>
          </cell>
          <cell r="F199" t="str">
            <v>Framework Supplier</v>
          </cell>
          <cell r="G199" t="str">
            <v>Brickworks Support</v>
          </cell>
          <cell r="I199" t="str">
            <v>Asset Management</v>
          </cell>
          <cell r="J199" t="str">
            <v>Brickworks</v>
          </cell>
          <cell r="L199">
            <v>46125</v>
          </cell>
          <cell r="M199">
            <v>46855</v>
          </cell>
          <cell r="N199">
            <v>24</v>
          </cell>
          <cell r="O199">
            <v>46675</v>
          </cell>
          <cell r="P199" t="str">
            <v>12 Months</v>
          </cell>
          <cell r="R199">
            <v>10800000</v>
          </cell>
          <cell r="S199">
            <v>5400000</v>
          </cell>
          <cell r="T199" t="str">
            <v>0</v>
          </cell>
          <cell r="U199" t="str">
            <v>e) &gt;18 months</v>
          </cell>
          <cell r="Z199" t="str">
            <v>PA 2023</v>
          </cell>
          <cell r="AA199" t="str">
            <v>Framework</v>
          </cell>
          <cell r="AB199" t="str">
            <v>Active</v>
          </cell>
        </row>
        <row r="200">
          <cell r="A200" t="str">
            <v>C-014328</v>
          </cell>
          <cell r="B200" t="str">
            <v>Brickworks Support</v>
          </cell>
          <cell r="C200" t="str">
            <v>C-014328</v>
          </cell>
          <cell r="E200" t="str">
            <v>Brickworks Support</v>
          </cell>
          <cell r="F200" t="str">
            <v>Framework Supplier</v>
          </cell>
          <cell r="G200" t="str">
            <v>Brickworks Support</v>
          </cell>
          <cell r="I200" t="str">
            <v>Asset Management</v>
          </cell>
          <cell r="J200" t="str">
            <v>Brickworks</v>
          </cell>
          <cell r="L200">
            <v>46125</v>
          </cell>
          <cell r="M200">
            <v>46855</v>
          </cell>
          <cell r="N200">
            <v>24</v>
          </cell>
          <cell r="O200">
            <v>46675</v>
          </cell>
          <cell r="P200" t="str">
            <v>12 Months</v>
          </cell>
          <cell r="R200">
            <v>10800000</v>
          </cell>
          <cell r="S200">
            <v>5400000</v>
          </cell>
          <cell r="T200" t="str">
            <v>0</v>
          </cell>
          <cell r="U200" t="str">
            <v>e) &gt;18 months</v>
          </cell>
          <cell r="Z200" t="str">
            <v>PA 2023</v>
          </cell>
          <cell r="AA200" t="str">
            <v>Framework</v>
          </cell>
          <cell r="AB200" t="str">
            <v>Active</v>
          </cell>
        </row>
        <row r="201">
          <cell r="A201" t="str">
            <v>C-013027</v>
          </cell>
          <cell r="B201" t="str">
            <v>Bulk Salt (North East) - NEPO203 Lot 1</v>
          </cell>
          <cell r="C201" t="str">
            <v>C-013027</v>
          </cell>
          <cell r="E201" t="str">
            <v>Lot 1 ? Bulk Salt (North East)</v>
          </cell>
          <cell r="F201" t="str">
            <v>Framework Supplier</v>
          </cell>
          <cell r="G201" t="str">
            <v>NEPO203 Rock Salt</v>
          </cell>
          <cell r="H201" t="str">
            <v>Goods</v>
          </cell>
          <cell r="I201" t="str">
            <v>Operations</v>
          </cell>
          <cell r="J201" t="str">
            <v>Highway &gt; Rock Salt / Grit</v>
          </cell>
          <cell r="K201" t="str">
            <v>Highways and civil engineering materials</v>
          </cell>
          <cell r="L201">
            <v>45474</v>
          </cell>
          <cell r="M201">
            <v>46934</v>
          </cell>
          <cell r="N201">
            <v>48</v>
          </cell>
          <cell r="P201" t="str">
            <v>24</v>
          </cell>
          <cell r="S201">
            <v>0</v>
          </cell>
          <cell r="T201" t="str">
            <v>0</v>
          </cell>
          <cell r="U201" t="str">
            <v>e) &gt;18 months</v>
          </cell>
          <cell r="V201" t="str">
            <v>189761</v>
          </cell>
          <cell r="W201" t="str">
            <v>ICL UK (SALES) LTD</v>
          </cell>
          <cell r="X201" t="str">
            <v>Not SME</v>
          </cell>
          <cell r="Y201" t="str">
            <v>Private Sector</v>
          </cell>
          <cell r="Z201" t="str">
            <v>PCR 2015</v>
          </cell>
          <cell r="AA201" t="str">
            <v>Framework</v>
          </cell>
          <cell r="AB201" t="str">
            <v>Active</v>
          </cell>
        </row>
        <row r="202">
          <cell r="A202" t="str">
            <v>C-013338</v>
          </cell>
          <cell r="B202" t="str">
            <v>Bus Service Improvement Plan Framework</v>
          </cell>
          <cell r="C202" t="str">
            <v>C-013338</v>
          </cell>
          <cell r="D202" t="str">
            <v>P-008966 / C-013338</v>
          </cell>
          <cell r="E202" t="str">
            <v>Ranked framework for Intelligent Transport Systems Ancillary Equipment</v>
          </cell>
          <cell r="F202" t="str">
            <v>Framework Agreement</v>
          </cell>
          <cell r="H202" t="str">
            <v>Goods</v>
          </cell>
          <cell r="I202" t="str">
            <v>Transport</v>
          </cell>
          <cell r="J202" t="str">
            <v>Passenger Transport &gt; Maintenance</v>
          </cell>
          <cell r="K202" t="str">
            <v>Passenger transport</v>
          </cell>
          <cell r="L202">
            <v>45988</v>
          </cell>
          <cell r="M202">
            <v>47449</v>
          </cell>
          <cell r="N202">
            <v>48</v>
          </cell>
          <cell r="P202" t="str">
            <v>12</v>
          </cell>
          <cell r="R202">
            <v>3500000</v>
          </cell>
          <cell r="S202">
            <v>875000</v>
          </cell>
          <cell r="T202" t="str">
            <v>0</v>
          </cell>
          <cell r="U202" t="str">
            <v>e) &gt;18 months</v>
          </cell>
          <cell r="Z202" t="str">
            <v>PA 2023</v>
          </cell>
          <cell r="AA202" t="str">
            <v>Open Procedure - Above Threshold</v>
          </cell>
          <cell r="AB202" t="str">
            <v>Active</v>
          </cell>
        </row>
        <row r="203">
          <cell r="A203" t="str">
            <v>C-013984</v>
          </cell>
          <cell r="B203" t="str">
            <v>Byker District Heating, Building Management System ATN</v>
          </cell>
          <cell r="C203" t="str">
            <v>C-013984</v>
          </cell>
          <cell r="D203" t="str">
            <v>P-009284 / C-013984</v>
          </cell>
          <cell r="E203" t="str">
            <v>One year contract with Schneider Electric to maintenance of BMS to Byker District Heating.</v>
          </cell>
          <cell r="F203" t="str">
            <v>Contracts and Other Agreements (including Call Offs)</v>
          </cell>
          <cell r="H203" t="str">
            <v>Services</v>
          </cell>
          <cell r="I203" t="str">
            <v>Operations</v>
          </cell>
          <cell r="J203" t="str">
            <v>Building &gt; Heating &amp; Air Conditioning</v>
          </cell>
          <cell r="K203" t="str">
            <v>Building materials ? commercial, residential and housing</v>
          </cell>
          <cell r="L203">
            <v>46003</v>
          </cell>
          <cell r="M203">
            <v>46367</v>
          </cell>
          <cell r="N203">
            <v>12</v>
          </cell>
          <cell r="R203">
            <v>36822</v>
          </cell>
          <cell r="S203">
            <v>36822</v>
          </cell>
          <cell r="T203" t="str">
            <v>0</v>
          </cell>
          <cell r="U203" t="str">
            <v>c) 3-9 months</v>
          </cell>
          <cell r="V203" t="str">
            <v>301925</v>
          </cell>
          <cell r="W203" t="str">
            <v>SCHNEIDER ELECTRIC LTD</v>
          </cell>
          <cell r="X203" t="str">
            <v>Not SME</v>
          </cell>
          <cell r="Y203" t="str">
            <v>Private Sector</v>
          </cell>
          <cell r="Z203" t="str">
            <v>PA 2023</v>
          </cell>
          <cell r="AA203" t="str">
            <v>Direct Award</v>
          </cell>
          <cell r="AB203" t="str">
            <v>Active</v>
          </cell>
        </row>
        <row r="204">
          <cell r="A204" t="str">
            <v>C-014378</v>
          </cell>
          <cell r="B204" t="str">
            <v>Byker Lodge - Fire Door Replacement</v>
          </cell>
          <cell r="C204" t="str">
            <v>C-014378</v>
          </cell>
          <cell r="D204" t="str">
            <v>P-009475 / C-014378</v>
          </cell>
          <cell r="E204" t="str">
            <v>ATN - Awarded to Monument Design and Build</v>
          </cell>
          <cell r="F204" t="str">
            <v>Contracts and Other Agreements (including Call Offs)</v>
          </cell>
          <cell r="H204" t="str">
            <v>Services</v>
          </cell>
          <cell r="J204" t="str">
            <v>Building &gt; General Materials &gt; Doors</v>
          </cell>
          <cell r="K204" t="str">
            <v>Building materials ? commercial, residential and housing</v>
          </cell>
          <cell r="L204">
            <v>46204</v>
          </cell>
          <cell r="M204">
            <v>46388</v>
          </cell>
          <cell r="N204">
            <v>6</v>
          </cell>
          <cell r="P204" t="str">
            <v>N/A</v>
          </cell>
          <cell r="R204">
            <v>70000</v>
          </cell>
          <cell r="S204">
            <v>140000</v>
          </cell>
          <cell r="T204" t="str">
            <v>0</v>
          </cell>
          <cell r="U204" t="str">
            <v>c) 3-9 months</v>
          </cell>
          <cell r="V204" t="str">
            <v>287490</v>
          </cell>
          <cell r="W204" t="str">
            <v>MONUMENT DESIGN &amp; BUILD LTD</v>
          </cell>
          <cell r="X204" t="str">
            <v>SME</v>
          </cell>
          <cell r="Y204" t="str">
            <v>Private Sector</v>
          </cell>
          <cell r="Z204" t="str">
            <v>PA 2023</v>
          </cell>
          <cell r="AB204" t="str">
            <v>Active</v>
          </cell>
        </row>
        <row r="205">
          <cell r="A205" t="str">
            <v>C-014012</v>
          </cell>
          <cell r="B205" t="str">
            <v>C-012903 Flooring Works</v>
          </cell>
          <cell r="C205" t="str">
            <v>C-014012</v>
          </cell>
          <cell r="D205" t="str">
            <v>P-008578 / C-014012</v>
          </cell>
          <cell r="F205" t="str">
            <v>Framework Agreement</v>
          </cell>
          <cell r="G205" t="str">
            <v>C-012903 Flooring Works</v>
          </cell>
          <cell r="I205" t="str">
            <v>Building and Commercial Enterprise</v>
          </cell>
          <cell r="J205" t="str">
            <v>Works &gt; Buildings</v>
          </cell>
          <cell r="K205" t="str">
            <v>Building construction works, repairs and maintenance - residential and housing</v>
          </cell>
          <cell r="L205">
            <v>45950</v>
          </cell>
          <cell r="M205">
            <v>46680</v>
          </cell>
          <cell r="N205">
            <v>24</v>
          </cell>
          <cell r="P205" t="str">
            <v>2 x 12</v>
          </cell>
          <cell r="R205">
            <v>3000000</v>
          </cell>
          <cell r="S205">
            <v>1500000</v>
          </cell>
          <cell r="T205" t="str">
            <v>0</v>
          </cell>
          <cell r="U205" t="str">
            <v>d) 9-18 months</v>
          </cell>
          <cell r="Z205" t="str">
            <v>PCR 2015</v>
          </cell>
          <cell r="AA205" t="str">
            <v>Open Procedure</v>
          </cell>
          <cell r="AB205" t="str">
            <v>Active</v>
          </cell>
        </row>
        <row r="206">
          <cell r="A206" t="str">
            <v>C-014013</v>
          </cell>
          <cell r="B206" t="str">
            <v>C-012903 Flooring Works</v>
          </cell>
          <cell r="C206" t="str">
            <v>C-014013</v>
          </cell>
          <cell r="E206" t="str">
            <v>Flooring Works for Repairs and Maintenance / Voids</v>
          </cell>
          <cell r="F206" t="str">
            <v>Framework Supplier</v>
          </cell>
          <cell r="G206" t="str">
            <v>C-012903 Flooring Works</v>
          </cell>
          <cell r="I206" t="str">
            <v>Building and Commercial Enterprise</v>
          </cell>
          <cell r="J206" t="str">
            <v>Works &gt; Buildings</v>
          </cell>
          <cell r="K206" t="str">
            <v>Building construction works, repairs and maintenance - residential and housing</v>
          </cell>
          <cell r="L206">
            <v>45950</v>
          </cell>
          <cell r="M206">
            <v>46680</v>
          </cell>
          <cell r="N206">
            <v>24</v>
          </cell>
          <cell r="P206" t="str">
            <v>2 x 12</v>
          </cell>
          <cell r="R206">
            <v>3000000</v>
          </cell>
          <cell r="S206">
            <v>1500000</v>
          </cell>
          <cell r="T206" t="str">
            <v>0</v>
          </cell>
          <cell r="U206" t="str">
            <v>d) 9-18 months</v>
          </cell>
          <cell r="V206" t="str">
            <v>303936</v>
          </cell>
          <cell r="W206" t="str">
            <v>Sheila Mays Carpets</v>
          </cell>
          <cell r="X206" t="str">
            <v>SME</v>
          </cell>
          <cell r="Y206" t="str">
            <v>Private Sector</v>
          </cell>
          <cell r="Z206" t="str">
            <v>PCR 2015</v>
          </cell>
          <cell r="AA206" t="str">
            <v>Open Procedure</v>
          </cell>
          <cell r="AB206" t="str">
            <v>Active</v>
          </cell>
        </row>
        <row r="207">
          <cell r="A207" t="str">
            <v>C-012903</v>
          </cell>
          <cell r="B207" t="str">
            <v>C-012903 Flooring Works</v>
          </cell>
          <cell r="C207" t="str">
            <v>C-012903</v>
          </cell>
          <cell r="D207" t="str">
            <v>P-008578 / C-012903</v>
          </cell>
          <cell r="E207" t="str">
            <v>Flooring Works for Repairs and Maintenance / Voids</v>
          </cell>
          <cell r="F207" t="str">
            <v>Framework Supplier</v>
          </cell>
          <cell r="G207" t="str">
            <v>C-012903 Flooring Works</v>
          </cell>
          <cell r="H207" t="str">
            <v>Services</v>
          </cell>
          <cell r="I207" t="str">
            <v>Building and Commercial Enterprise</v>
          </cell>
          <cell r="J207" t="str">
            <v>Works &gt; Buildings</v>
          </cell>
          <cell r="K207" t="str">
            <v>Building construction works, repairs and maintenance - residential and housing</v>
          </cell>
          <cell r="L207">
            <v>45950</v>
          </cell>
          <cell r="M207">
            <v>46680</v>
          </cell>
          <cell r="N207">
            <v>24</v>
          </cell>
          <cell r="P207" t="str">
            <v>2 x 12</v>
          </cell>
          <cell r="R207">
            <v>3000000</v>
          </cell>
          <cell r="S207">
            <v>1500000</v>
          </cell>
          <cell r="T207" t="str">
            <v>0</v>
          </cell>
          <cell r="U207" t="str">
            <v>d) 9-18 months</v>
          </cell>
          <cell r="V207" t="str">
            <v>322429</v>
          </cell>
          <cell r="W207" t="str">
            <v>KT Flooring Ltd</v>
          </cell>
          <cell r="X207" t="str">
            <v>SME</v>
          </cell>
          <cell r="Y207" t="str">
            <v>Private Sector</v>
          </cell>
          <cell r="Z207" t="str">
            <v>PA 2023</v>
          </cell>
          <cell r="AA207" t="str">
            <v>Open Procedure - Above Threshold</v>
          </cell>
          <cell r="AB207" t="str">
            <v>Active</v>
          </cell>
        </row>
        <row r="208">
          <cell r="A208" t="str">
            <v>C-014014</v>
          </cell>
          <cell r="B208" t="str">
            <v>C-012903 Flooring Works</v>
          </cell>
          <cell r="C208" t="str">
            <v>C-014014</v>
          </cell>
          <cell r="E208" t="str">
            <v>Flooring Works for Repairs and Maintenance / Voids</v>
          </cell>
          <cell r="F208" t="str">
            <v>Framework Supplier</v>
          </cell>
          <cell r="G208" t="str">
            <v>C-012903 Flooring Works</v>
          </cell>
          <cell r="I208" t="str">
            <v>Building and Commercial Enterprise</v>
          </cell>
          <cell r="J208" t="str">
            <v>Works &gt; Buildings</v>
          </cell>
          <cell r="K208" t="str">
            <v>Building construction works, repairs and maintenance - residential and housing</v>
          </cell>
          <cell r="L208">
            <v>45950</v>
          </cell>
          <cell r="M208">
            <v>46680</v>
          </cell>
          <cell r="N208">
            <v>24</v>
          </cell>
          <cell r="P208" t="str">
            <v>2 x 12</v>
          </cell>
          <cell r="R208">
            <v>3000000</v>
          </cell>
          <cell r="S208">
            <v>1500000</v>
          </cell>
          <cell r="T208" t="str">
            <v>0</v>
          </cell>
          <cell r="U208" t="str">
            <v>d) 9-18 months</v>
          </cell>
          <cell r="Z208" t="str">
            <v>PCR 2015</v>
          </cell>
          <cell r="AA208" t="str">
            <v>Open Procedure</v>
          </cell>
          <cell r="AB208" t="str">
            <v>Active</v>
          </cell>
        </row>
        <row r="209">
          <cell r="A209" t="str">
            <v>C-014015</v>
          </cell>
          <cell r="B209" t="str">
            <v>C-012903 Flooring Works</v>
          </cell>
          <cell r="C209" t="str">
            <v>C-014015</v>
          </cell>
          <cell r="E209" t="str">
            <v>Flooring Works for Repairs and Maintenance / Voids</v>
          </cell>
          <cell r="F209" t="str">
            <v>Framework Supplier</v>
          </cell>
          <cell r="G209" t="str">
            <v>C-012903 Flooring Works</v>
          </cell>
          <cell r="I209" t="str">
            <v>Building and Commercial Enterprise</v>
          </cell>
          <cell r="J209" t="str">
            <v>Works &gt; Buildings</v>
          </cell>
          <cell r="K209" t="str">
            <v>Building construction works, repairs and maintenance - residential and housing</v>
          </cell>
          <cell r="L209">
            <v>45950</v>
          </cell>
          <cell r="M209">
            <v>46680</v>
          </cell>
          <cell r="N209">
            <v>24</v>
          </cell>
          <cell r="P209" t="str">
            <v>2 x 12</v>
          </cell>
          <cell r="R209">
            <v>3000000</v>
          </cell>
          <cell r="S209">
            <v>1500000</v>
          </cell>
          <cell r="T209" t="str">
            <v>0</v>
          </cell>
          <cell r="U209" t="str">
            <v>d) 9-18 months</v>
          </cell>
          <cell r="Z209" t="str">
            <v>PCR 2015</v>
          </cell>
          <cell r="AA209" t="str">
            <v>Open Procedure</v>
          </cell>
          <cell r="AB209" t="str">
            <v>Active</v>
          </cell>
        </row>
        <row r="210">
          <cell r="A210" t="str">
            <v>C-013030</v>
          </cell>
          <cell r="B210" t="str">
            <v>Car Club</v>
          </cell>
          <cell r="C210" t="str">
            <v>C-013030</v>
          </cell>
          <cell r="E210" t="str">
            <v>Car Club service in Newcastle</v>
          </cell>
          <cell r="F210" t="str">
            <v>Contracts and Other Agreements (including Call Offs)</v>
          </cell>
          <cell r="G210" t="str">
            <v>NEPO EXT118 / TPPL CSKL02- Vehicle Rental</v>
          </cell>
          <cell r="H210" t="str">
            <v>Services</v>
          </cell>
          <cell r="I210" t="str">
            <v>Transport</v>
          </cell>
          <cell r="J210" t="str">
            <v>Street &gt; Parking &gt; Car Parks</v>
          </cell>
          <cell r="K210" t="str">
            <v>Parking</v>
          </cell>
          <cell r="L210">
            <v>45701</v>
          </cell>
          <cell r="M210">
            <v>46430</v>
          </cell>
          <cell r="N210">
            <v>24</v>
          </cell>
          <cell r="P210" t="str">
            <v>12</v>
          </cell>
          <cell r="Q210" t="str">
            <v>One-Off</v>
          </cell>
          <cell r="R210">
            <v>800000</v>
          </cell>
          <cell r="S210">
            <v>400000</v>
          </cell>
          <cell r="T210" t="str">
            <v>0</v>
          </cell>
          <cell r="U210" t="str">
            <v>c) 3-9 months</v>
          </cell>
          <cell r="V210" t="str">
            <v>129900</v>
          </cell>
          <cell r="W210" t="str">
            <v>ENTERPRISE RENT-A-CAR UK</v>
          </cell>
          <cell r="X210" t="str">
            <v>SME</v>
          </cell>
          <cell r="Y210" t="str">
            <v>Private Sector</v>
          </cell>
          <cell r="Z210" t="str">
            <v>PCR 2015</v>
          </cell>
          <cell r="AA210" t="str">
            <v>Framework</v>
          </cell>
          <cell r="AB210" t="str">
            <v>Active</v>
          </cell>
        </row>
        <row r="211">
          <cell r="A211" t="str">
            <v>C-014110</v>
          </cell>
          <cell r="B211" t="str">
            <v>Care and Support Services Digital Transformation</v>
          </cell>
          <cell r="C211" t="str">
            <v>C-014110</v>
          </cell>
          <cell r="E211" t="str">
            <v>Care and Support Services Digital Transformation</v>
          </cell>
          <cell r="F211" t="str">
            <v>Framework Supplier</v>
          </cell>
          <cell r="G211" t="str">
            <v>Care and Support Services Digital Transformation</v>
          </cell>
          <cell r="I211" t="str">
            <v>Adult Social Care</v>
          </cell>
          <cell r="J211" t="str">
            <v>Adult &gt; Services for Carers &gt; Assisted living services</v>
          </cell>
          <cell r="K211" t="str">
            <v>Services for carers</v>
          </cell>
          <cell r="L211">
            <v>46034</v>
          </cell>
          <cell r="M211">
            <v>47129</v>
          </cell>
          <cell r="N211">
            <v>36</v>
          </cell>
          <cell r="P211" t="str">
            <v>3 x 12</v>
          </cell>
          <cell r="Q211" t="str">
            <v>Recurring</v>
          </cell>
          <cell r="R211">
            <v>600000</v>
          </cell>
          <cell r="S211">
            <v>200000</v>
          </cell>
          <cell r="T211" t="str">
            <v>0</v>
          </cell>
          <cell r="U211" t="str">
            <v>e) &gt;18 months</v>
          </cell>
          <cell r="V211" t="str">
            <v>344521</v>
          </cell>
          <cell r="W211" t="str">
            <v>Blaucomm LTD</v>
          </cell>
          <cell r="X211" t="str">
            <v>Public Sector/Not known</v>
          </cell>
          <cell r="Y211" t="str">
            <v>Private Sector</v>
          </cell>
          <cell r="Z211" t="str">
            <v>PA 2023</v>
          </cell>
          <cell r="AA211" t="str">
            <v>Open Procedure - Above Threshold</v>
          </cell>
          <cell r="AB211" t="str">
            <v>Active</v>
          </cell>
        </row>
        <row r="212">
          <cell r="A212" t="str">
            <v>C-014278</v>
          </cell>
          <cell r="B212" t="str">
            <v>Catering Disposables via NEPO502</v>
          </cell>
          <cell r="C212" t="str">
            <v>C-014278</v>
          </cell>
          <cell r="D212" t="str">
            <v>P-009355 / C-014278</v>
          </cell>
          <cell r="E212" t="str">
            <v>Lot 5 - Catering Disposables</v>
          </cell>
          <cell r="F212" t="str">
            <v>Contracts and Other Agreements (including Call Offs)</v>
          </cell>
          <cell r="H212" t="str">
            <v>Goods</v>
          </cell>
          <cell r="I212" t="str">
            <v>Facilities Serv and Civic Mgmt</v>
          </cell>
          <cell r="J212" t="str">
            <v>Catering &gt; Equipment &amp; Utensils &gt; Disposables</v>
          </cell>
          <cell r="K212" t="str">
            <v>Catering and banqueting</v>
          </cell>
          <cell r="L212">
            <v>46174</v>
          </cell>
          <cell r="M212">
            <v>47603</v>
          </cell>
          <cell r="N212">
            <v>47</v>
          </cell>
          <cell r="R212">
            <v>60000</v>
          </cell>
          <cell r="S212">
            <v>15319.15</v>
          </cell>
          <cell r="T212" t="str">
            <v>0</v>
          </cell>
          <cell r="U212" t="str">
            <v>e) &gt;18 months</v>
          </cell>
          <cell r="V212" t="str">
            <v>274938</v>
          </cell>
          <cell r="W212" t="str">
            <v>LYRECO UK LTD</v>
          </cell>
          <cell r="X212" t="str">
            <v>Not SME</v>
          </cell>
          <cell r="Y212" t="str">
            <v>Private Sector</v>
          </cell>
          <cell r="Z212" t="str">
            <v>PA 2023</v>
          </cell>
          <cell r="AB212" t="str">
            <v>Active</v>
          </cell>
        </row>
        <row r="213">
          <cell r="A213" t="str">
            <v>C-013339</v>
          </cell>
          <cell r="B213" t="str">
            <v>Cavity Wall and Loft Insulation to Social Housing</v>
          </cell>
          <cell r="C213" t="str">
            <v>C-013339</v>
          </cell>
          <cell r="D213" t="str">
            <v>P-008891 / C-013339</v>
          </cell>
          <cell r="E213" t="str">
            <v>Supply and installation of cavity wall and loft insurance</v>
          </cell>
          <cell r="F213" t="str">
            <v>Contracts and Other Agreements (including Call Offs)</v>
          </cell>
          <cell r="H213" t="str">
            <v>Works</v>
          </cell>
          <cell r="I213" t="str">
            <v>Housing</v>
          </cell>
          <cell r="J213" t="str">
            <v>Works &gt; Buildings</v>
          </cell>
          <cell r="K213" t="str">
            <v>Building construction works, repairs and maintenance - residential and housing</v>
          </cell>
          <cell r="L213">
            <v>45901</v>
          </cell>
          <cell r="M213">
            <v>46630</v>
          </cell>
          <cell r="N213">
            <v>24</v>
          </cell>
          <cell r="Q213" t="str">
            <v>One-Off</v>
          </cell>
          <cell r="R213">
            <v>200000</v>
          </cell>
          <cell r="S213">
            <v>100000</v>
          </cell>
          <cell r="T213" t="str">
            <v>0</v>
          </cell>
          <cell r="U213" t="str">
            <v>d) 9-18 months</v>
          </cell>
          <cell r="V213" t="str">
            <v>278521</v>
          </cell>
          <cell r="W213" t="str">
            <v>Karnheath Ltd</v>
          </cell>
          <cell r="X213" t="str">
            <v>SME</v>
          </cell>
          <cell r="Y213" t="str">
            <v>Private Sector</v>
          </cell>
          <cell r="Z213" t="str">
            <v>PA 2023</v>
          </cell>
          <cell r="AA213" t="str">
            <v>Open Procedure - Below Threshold</v>
          </cell>
          <cell r="AB213" t="str">
            <v>Active</v>
          </cell>
        </row>
        <row r="214">
          <cell r="A214" t="str">
            <v>C-014440</v>
          </cell>
          <cell r="B214" t="str">
            <v>Central Gateway Cladding Panel Replacement</v>
          </cell>
          <cell r="C214" t="str">
            <v>C-014440</v>
          </cell>
          <cell r="D214" t="str">
            <v>P-009522 / C-014440</v>
          </cell>
          <cell r="E214" t="str">
            <v>Central Gateway Cladding Panel Replacement awarded to RASKL Limited</v>
          </cell>
          <cell r="F214" t="str">
            <v>Contracts and Other Agreements (including Call Offs)</v>
          </cell>
          <cell r="H214" t="str">
            <v>Works</v>
          </cell>
          <cell r="L214">
            <v>46240</v>
          </cell>
          <cell r="M214">
            <v>46447</v>
          </cell>
          <cell r="N214">
            <v>7</v>
          </cell>
          <cell r="P214" t="str">
            <v>0</v>
          </cell>
          <cell r="R214">
            <v>265945</v>
          </cell>
          <cell r="S214">
            <v>455905.71</v>
          </cell>
          <cell r="T214" t="str">
            <v>0</v>
          </cell>
          <cell r="U214" t="str">
            <v>c) 3-9 months</v>
          </cell>
          <cell r="V214" t="str">
            <v>189684</v>
          </cell>
          <cell r="W214" t="str">
            <v>RASKL</v>
          </cell>
          <cell r="X214" t="str">
            <v>Public Sector/Not known</v>
          </cell>
          <cell r="Y214" t="str">
            <v>Not known</v>
          </cell>
          <cell r="Z214" t="str">
            <v>PA 2023</v>
          </cell>
          <cell r="AA214" t="str">
            <v>Open Procedure - Below Threshold</v>
          </cell>
          <cell r="AB214" t="str">
            <v>Active</v>
          </cell>
        </row>
        <row r="215">
          <cell r="A215" t="str">
            <v>C-014442</v>
          </cell>
          <cell r="B215" t="str">
            <v>City Running Track</v>
          </cell>
          <cell r="C215" t="str">
            <v>C-014442</v>
          </cell>
          <cell r="D215" t="str">
            <v>P-009383 / C-014442</v>
          </cell>
          <cell r="E215" t="str">
            <v>Re-surfacing of the City Running track in the Shieldfield area of Newcastle City.</v>
          </cell>
          <cell r="F215" t="str">
            <v>Contracts and Other Agreements (including Call Offs)</v>
          </cell>
          <cell r="H215" t="str">
            <v>Works</v>
          </cell>
          <cell r="J215" t="str">
            <v>Surfacing</v>
          </cell>
          <cell r="L215">
            <v>46244</v>
          </cell>
          <cell r="M215">
            <v>46609</v>
          </cell>
          <cell r="N215">
            <v>12</v>
          </cell>
          <cell r="R215">
            <v>109615.88</v>
          </cell>
          <cell r="S215">
            <v>109615.88</v>
          </cell>
          <cell r="T215" t="str">
            <v>0</v>
          </cell>
          <cell r="U215" t="str">
            <v>d) 9-18 months</v>
          </cell>
          <cell r="V215" t="str">
            <v>324132</v>
          </cell>
          <cell r="W215" t="str">
            <v>BCE Northern</v>
          </cell>
          <cell r="X215" t="str">
            <v>SME</v>
          </cell>
          <cell r="Y215" t="str">
            <v>Private Sector</v>
          </cell>
          <cell r="Z215" t="e">
            <v>#N/A</v>
          </cell>
          <cell r="AA215" t="e">
            <v>#N/A</v>
          </cell>
          <cell r="AB215" t="str">
            <v>Active</v>
          </cell>
        </row>
        <row r="216">
          <cell r="A216" t="str">
            <v>C-014045</v>
          </cell>
          <cell r="B216" t="str">
            <v>Civic Centre BMS Heating Controls Maintenance</v>
          </cell>
          <cell r="C216" t="str">
            <v>C-014045</v>
          </cell>
          <cell r="D216" t="str">
            <v>P-009347 / C-014045</v>
          </cell>
          <cell r="E216" t="str">
            <v>Bi monthly servicing of the civic centres BMS, heating and air conditioning controls system.</v>
          </cell>
          <cell r="F216" t="str">
            <v>Contracts and Other Agreements (including Call Offs)</v>
          </cell>
          <cell r="H216" t="str">
            <v>Services</v>
          </cell>
          <cell r="I216" t="str">
            <v>Operations</v>
          </cell>
          <cell r="J216" t="str">
            <v>Building &gt; Heating &amp; Air Conditioning</v>
          </cell>
          <cell r="K216" t="str">
            <v>Building materials ? commercial, residential and housing</v>
          </cell>
          <cell r="L216">
            <v>46113</v>
          </cell>
          <cell r="M216">
            <v>46477</v>
          </cell>
          <cell r="N216">
            <v>12</v>
          </cell>
          <cell r="R216">
            <v>43566</v>
          </cell>
          <cell r="S216">
            <v>43566</v>
          </cell>
          <cell r="T216" t="str">
            <v>0</v>
          </cell>
          <cell r="U216" t="str">
            <v>c) 3-9 months</v>
          </cell>
          <cell r="V216" t="str">
            <v>648698</v>
          </cell>
          <cell r="W216" t="str">
            <v>JOHNSON CONTROL SYSTEMS LTD</v>
          </cell>
          <cell r="X216" t="str">
            <v>SME</v>
          </cell>
          <cell r="Y216" t="str">
            <v>Private Sector</v>
          </cell>
          <cell r="Z216" t="str">
            <v>PA 2023</v>
          </cell>
          <cell r="AA216" t="str">
            <v>Direct Award</v>
          </cell>
          <cell r="AB216" t="str">
            <v>Active</v>
          </cell>
        </row>
        <row r="217">
          <cell r="A217" t="str">
            <v>C-012843</v>
          </cell>
          <cell r="B217" t="str">
            <v>Clean Air Zone Grant - Financial Services Framework</v>
          </cell>
          <cell r="C217" t="str">
            <v>C-012843</v>
          </cell>
          <cell r="D217" t="str">
            <v>P-007815 / C-012843</v>
          </cell>
          <cell r="E217" t="str">
            <v>Opt into BANES Framework and run a further competition for CAZ financial services grant management and subsequent financial services products.</v>
          </cell>
          <cell r="F217" t="str">
            <v>Framework Supplier</v>
          </cell>
          <cell r="H217" t="str">
            <v>Services</v>
          </cell>
          <cell r="I217" t="str">
            <v>Transport</v>
          </cell>
          <cell r="J217" t="str">
            <v>Street &gt; Traffic Control</v>
          </cell>
          <cell r="K217" t="str">
            <v>Traffic management</v>
          </cell>
          <cell r="L217">
            <v>44887</v>
          </cell>
          <cell r="P217" t="str">
            <v>Ongoing</v>
          </cell>
          <cell r="R217">
            <v>18400000</v>
          </cell>
          <cell r="T217" t="str">
            <v>0</v>
          </cell>
          <cell r="U217" t="str">
            <v>a) Expired</v>
          </cell>
          <cell r="V217" t="str">
            <v>169804</v>
          </cell>
          <cell r="W217" t="str">
            <v>SHIRE LEASING PLC</v>
          </cell>
          <cell r="X217" t="str">
            <v>SME</v>
          </cell>
          <cell r="Y217" t="str">
            <v>Private Sector</v>
          </cell>
          <cell r="Z217" t="str">
            <v>PCR 2015</v>
          </cell>
          <cell r="AA217" t="str">
            <v>Framework</v>
          </cell>
          <cell r="AB217" t="str">
            <v>Active</v>
          </cell>
        </row>
        <row r="218">
          <cell r="A218" t="str">
            <v>C-012250</v>
          </cell>
          <cell r="B218" t="str">
            <v>Clean Air Zone Grant - Financial Services Framework</v>
          </cell>
          <cell r="C218" t="str">
            <v>C-012250</v>
          </cell>
          <cell r="D218" t="str">
            <v>P-007815 / C-012250</v>
          </cell>
          <cell r="E218" t="str">
            <v>Opt into BANES Framework and run a further competition for CAZ financial services grant management and subsequent financial services products.</v>
          </cell>
          <cell r="F218" t="str">
            <v>Framework Supplier</v>
          </cell>
          <cell r="H218" t="str">
            <v>Services</v>
          </cell>
          <cell r="I218" t="str">
            <v>Transport</v>
          </cell>
          <cell r="J218" t="str">
            <v>Street &gt; Traffic Control</v>
          </cell>
          <cell r="K218" t="str">
            <v>Traffic management</v>
          </cell>
          <cell r="L218">
            <v>44887</v>
          </cell>
          <cell r="P218" t="str">
            <v>Ongoing</v>
          </cell>
          <cell r="R218">
            <v>18400000</v>
          </cell>
          <cell r="T218" t="str">
            <v>0</v>
          </cell>
          <cell r="U218" t="str">
            <v>a) Expired</v>
          </cell>
          <cell r="V218" t="str">
            <v>318471</v>
          </cell>
          <cell r="W218" t="str">
            <v>Anglo Scottish Asset Finance Limited</v>
          </cell>
          <cell r="X218" t="str">
            <v>SME</v>
          </cell>
          <cell r="Y218" t="str">
            <v>Private Sector</v>
          </cell>
          <cell r="Z218" t="str">
            <v>PCR 2015</v>
          </cell>
          <cell r="AA218" t="str">
            <v>Framework</v>
          </cell>
          <cell r="AB218" t="str">
            <v>Active</v>
          </cell>
        </row>
        <row r="219">
          <cell r="A219" t="str">
            <v>C-012478</v>
          </cell>
          <cell r="B219" t="str">
            <v>Cleaning Machines</v>
          </cell>
          <cell r="C219" t="str">
            <v>C-012478</v>
          </cell>
          <cell r="D219" t="str">
            <v>P-008193 / C-012478</v>
          </cell>
          <cell r="E219" t="str">
            <v>Purchase of cleaning machines</v>
          </cell>
          <cell r="F219" t="str">
            <v>Framework Agreement</v>
          </cell>
          <cell r="H219" t="str">
            <v>Goods</v>
          </cell>
          <cell r="I219" t="str">
            <v>Facilities Services and Civic Management</v>
          </cell>
          <cell r="J219" t="str">
            <v>Cleaning &gt; Cleaning Materials &gt; Janitorial</v>
          </cell>
          <cell r="K219" t="str">
            <v>Cleaning and janitorial materials</v>
          </cell>
          <cell r="L219">
            <v>45474</v>
          </cell>
          <cell r="M219">
            <v>46568</v>
          </cell>
          <cell r="N219">
            <v>36</v>
          </cell>
          <cell r="P219" t="str">
            <v>2 x 12</v>
          </cell>
          <cell r="Q219" t="str">
            <v>Recurring</v>
          </cell>
          <cell r="R219">
            <v>140000</v>
          </cell>
          <cell r="S219">
            <v>46666.67</v>
          </cell>
          <cell r="T219" t="str">
            <v>1</v>
          </cell>
          <cell r="U219" t="str">
            <v>d) 9-18 months</v>
          </cell>
          <cell r="Z219" t="str">
            <v>PCR 2015</v>
          </cell>
          <cell r="AA219" t="str">
            <v>Open Procedure</v>
          </cell>
          <cell r="AB219" t="str">
            <v>Active</v>
          </cell>
        </row>
        <row r="220">
          <cell r="A220" t="str">
            <v>C-013035</v>
          </cell>
          <cell r="B220" t="str">
            <v>Cleaning Machines</v>
          </cell>
          <cell r="C220" t="str">
            <v>C-013035</v>
          </cell>
          <cell r="E220" t="str">
            <v>Rank 1 Supplier</v>
          </cell>
          <cell r="F220" t="str">
            <v>Framework Supplier</v>
          </cell>
          <cell r="G220" t="str">
            <v>Cleaning Machines</v>
          </cell>
          <cell r="H220" t="str">
            <v>Goods</v>
          </cell>
          <cell r="I220" t="str">
            <v>Operations</v>
          </cell>
          <cell r="J220" t="str">
            <v>Cleaning &gt; Cleaning Materials &gt; Janitorial</v>
          </cell>
          <cell r="K220" t="str">
            <v>Cleaning and janitorial materials</v>
          </cell>
          <cell r="L220">
            <v>45474</v>
          </cell>
          <cell r="M220">
            <v>46568</v>
          </cell>
          <cell r="N220">
            <v>36</v>
          </cell>
          <cell r="P220" t="str">
            <v>2 x 12</v>
          </cell>
          <cell r="Q220" t="str">
            <v>Recurring</v>
          </cell>
          <cell r="S220">
            <v>0</v>
          </cell>
          <cell r="T220" t="str">
            <v>1</v>
          </cell>
          <cell r="U220" t="str">
            <v>d) 9-18 months</v>
          </cell>
          <cell r="V220" t="str">
            <v>329459</v>
          </cell>
          <cell r="W220" t="str">
            <v>IIC Products T/A Victor Floorcare</v>
          </cell>
          <cell r="X220" t="str">
            <v>SME</v>
          </cell>
          <cell r="Y220" t="str">
            <v>Private Sector</v>
          </cell>
          <cell r="Z220" t="str">
            <v>PCR 2015</v>
          </cell>
          <cell r="AA220" t="str">
            <v>Open Procedure</v>
          </cell>
          <cell r="AB220" t="str">
            <v>Active</v>
          </cell>
        </row>
        <row r="221">
          <cell r="A221" t="str">
            <v>C-013034</v>
          </cell>
          <cell r="B221" t="str">
            <v>Cleaning Machines</v>
          </cell>
          <cell r="C221" t="str">
            <v>C-013034</v>
          </cell>
          <cell r="E221" t="str">
            <v>Rank 2 Supplier</v>
          </cell>
          <cell r="F221" t="str">
            <v>Framework Supplier</v>
          </cell>
          <cell r="G221" t="str">
            <v>Cleaning Machines</v>
          </cell>
          <cell r="H221" t="str">
            <v>Goods</v>
          </cell>
          <cell r="I221" t="str">
            <v>Operations</v>
          </cell>
          <cell r="J221" t="str">
            <v>Cleaning &gt; Cleaning Materials &gt; Janitorial</v>
          </cell>
          <cell r="K221" t="str">
            <v>Cleaning and janitorial materials</v>
          </cell>
          <cell r="L221">
            <v>45474</v>
          </cell>
          <cell r="M221">
            <v>46568</v>
          </cell>
          <cell r="N221">
            <v>36</v>
          </cell>
          <cell r="P221" t="str">
            <v>2 x 12</v>
          </cell>
          <cell r="Q221" t="str">
            <v>Recurring</v>
          </cell>
          <cell r="S221">
            <v>0</v>
          </cell>
          <cell r="T221" t="str">
            <v>0</v>
          </cell>
          <cell r="U221" t="str">
            <v>d) 9-18 months</v>
          </cell>
          <cell r="V221" t="str">
            <v>137897</v>
          </cell>
          <cell r="W221" t="str">
            <v>THOMAS OWEN &amp; SONS LTD</v>
          </cell>
          <cell r="X221" t="str">
            <v>SME</v>
          </cell>
          <cell r="Y221" t="str">
            <v>Private Sector</v>
          </cell>
          <cell r="Z221" t="str">
            <v>PCR 2015</v>
          </cell>
          <cell r="AA221" t="str">
            <v>Open Procedure</v>
          </cell>
          <cell r="AB221" t="str">
            <v>Active</v>
          </cell>
        </row>
        <row r="222">
          <cell r="A222" t="str">
            <v>C-013043</v>
          </cell>
          <cell r="B222" t="str">
            <v>Cleaning Machines</v>
          </cell>
          <cell r="C222" t="str">
            <v>C-013043</v>
          </cell>
          <cell r="E222" t="str">
            <v>Rank 3 Supplier</v>
          </cell>
          <cell r="F222" t="str">
            <v>Framework Supplier</v>
          </cell>
          <cell r="G222" t="str">
            <v>Cleaning Machines</v>
          </cell>
          <cell r="H222" t="str">
            <v>Goods</v>
          </cell>
          <cell r="J222" t="str">
            <v>Cleaning &gt; Cleaning Materials &gt; Janitorial</v>
          </cell>
          <cell r="K222" t="str">
            <v>Cleaning and janitorial materials</v>
          </cell>
          <cell r="L222">
            <v>45474</v>
          </cell>
          <cell r="M222">
            <v>46568</v>
          </cell>
          <cell r="N222">
            <v>36</v>
          </cell>
          <cell r="P222" t="str">
            <v>2 x 12</v>
          </cell>
          <cell r="Q222" t="str">
            <v>Recurring</v>
          </cell>
          <cell r="S222">
            <v>0</v>
          </cell>
          <cell r="T222" t="str">
            <v>1</v>
          </cell>
          <cell r="U222" t="str">
            <v>d) 9-18 months</v>
          </cell>
          <cell r="V222" t="str">
            <v>329507</v>
          </cell>
          <cell r="W222" t="str">
            <v>CK Consumables</v>
          </cell>
          <cell r="X222" t="str">
            <v>SME</v>
          </cell>
          <cell r="Y222" t="str">
            <v>Private Sector</v>
          </cell>
          <cell r="Z222" t="str">
            <v>PCR 2015</v>
          </cell>
          <cell r="AA222" t="str">
            <v>Open Procedure</v>
          </cell>
          <cell r="AB222" t="str">
            <v>Active</v>
          </cell>
        </row>
        <row r="223">
          <cell r="A223" t="str">
            <v>C-012630</v>
          </cell>
          <cell r="B223" t="str">
            <v>Cleaning of the Property Portfolio managed by Knight Frank</v>
          </cell>
          <cell r="C223" t="str">
            <v>C-012630</v>
          </cell>
          <cell r="D223" t="str">
            <v>P-008513 / C-012630</v>
          </cell>
          <cell r="E223" t="str">
            <v>Cleaning services in the 7 properties managed by Knight Frank under contract 007898. Knight frank have procured this contract</v>
          </cell>
          <cell r="F223" t="str">
            <v>Contracts and Other Agreements (including Call Offs)</v>
          </cell>
          <cell r="H223" t="str">
            <v>Services</v>
          </cell>
          <cell r="I223" t="str">
            <v>Facilities Services and Civic Management</v>
          </cell>
          <cell r="J223" t="str">
            <v>Cleaning &gt; Cleaning Service &gt; Not Elsewhere Classified</v>
          </cell>
          <cell r="K223" t="str">
            <v>Cleaning and janitorial services</v>
          </cell>
          <cell r="L223">
            <v>45293</v>
          </cell>
          <cell r="M223">
            <v>46388</v>
          </cell>
          <cell r="N223">
            <v>36</v>
          </cell>
          <cell r="R223">
            <v>898998.39</v>
          </cell>
          <cell r="S223">
            <v>299666.13</v>
          </cell>
          <cell r="T223" t="str">
            <v>0</v>
          </cell>
          <cell r="U223" t="str">
            <v>c) 3-9 months</v>
          </cell>
          <cell r="V223" t="str">
            <v>228867</v>
          </cell>
          <cell r="W223" t="str">
            <v>CHURCHILL CONTRACT SERVICES LTD</v>
          </cell>
          <cell r="X223" t="str">
            <v>Not SME</v>
          </cell>
          <cell r="Y223" t="str">
            <v>Private Sector</v>
          </cell>
          <cell r="Z223" t="str">
            <v>PCR 2015</v>
          </cell>
          <cell r="AA223" t="str">
            <v>Request for Quotation</v>
          </cell>
          <cell r="AB223" t="str">
            <v>Active</v>
          </cell>
        </row>
        <row r="224">
          <cell r="A224" t="str">
            <v>C-013550</v>
          </cell>
          <cell r="B224" t="str">
            <v>Contract for Servicing, Repairs &amp; Maintenance of Air Conditioning Units &amp; Air So</v>
          </cell>
          <cell r="C224" t="str">
            <v>C-013550</v>
          </cell>
          <cell r="D224" t="str">
            <v>P-008808 / C-013550</v>
          </cell>
          <cell r="E224" t="str">
            <v>It is Newcastle City Council?s intention to put into place a new contract for the Servicing and Repairs &amp; Maintenance of Air Conditioning Units. The contract period is for 24 months with options to extend for a further 2 x 12 months.</v>
          </cell>
          <cell r="F224" t="str">
            <v>Contracts and Other Agreements (including Call Offs)</v>
          </cell>
          <cell r="H224" t="str">
            <v>Services</v>
          </cell>
          <cell r="I224" t="str">
            <v>Building and Commercial Enterprise</v>
          </cell>
          <cell r="J224" t="str">
            <v>Works &gt; Manufacturing Services &gt; Heavy Industry</v>
          </cell>
          <cell r="K224" t="str">
            <v>Building Construction Works / Repair &amp; Maintenance</v>
          </cell>
          <cell r="L224">
            <v>45964</v>
          </cell>
          <cell r="M224">
            <v>46693</v>
          </cell>
          <cell r="N224">
            <v>24</v>
          </cell>
          <cell r="P224" t="str">
            <v>2 x 12 month option to extend</v>
          </cell>
          <cell r="R224">
            <v>200000</v>
          </cell>
          <cell r="S224">
            <v>100000</v>
          </cell>
          <cell r="T224" t="str">
            <v>0</v>
          </cell>
          <cell r="U224" t="str">
            <v>d) 9-18 months</v>
          </cell>
          <cell r="V224" t="str">
            <v>131302</v>
          </cell>
          <cell r="W224" t="str">
            <v>COOL BREEZE AIR COND &amp; REFRIGERATION LTD</v>
          </cell>
          <cell r="X224" t="str">
            <v>SME</v>
          </cell>
          <cell r="Y224" t="str">
            <v>Private Sector</v>
          </cell>
          <cell r="Z224" t="str">
            <v>PA 2023</v>
          </cell>
          <cell r="AA224" t="str">
            <v>Open Procedure - Above Threshold</v>
          </cell>
          <cell r="AB224" t="str">
            <v>Active</v>
          </cell>
        </row>
        <row r="225">
          <cell r="A225" t="str">
            <v>C-013946</v>
          </cell>
          <cell r="B225" t="str">
            <v>Corporate Business Cards via NEPO505</v>
          </cell>
          <cell r="C225" t="str">
            <v>C-013946</v>
          </cell>
          <cell r="E225" t="str">
            <v>Card programme for the provision of corporate business cards</v>
          </cell>
          <cell r="F225" t="str">
            <v>Contracts and Other Agreements (including Call Offs)</v>
          </cell>
          <cell r="G225" t="str">
            <v>NEPO505 - Payment Card Services</v>
          </cell>
          <cell r="H225" t="str">
            <v>Services</v>
          </cell>
          <cell r="I225" t="str">
            <v>Finance</v>
          </cell>
          <cell r="J225" t="str">
            <v>Financial</v>
          </cell>
          <cell r="K225" t="str">
            <v>Audit, accountancy, banking, credit and pre-paid cards</v>
          </cell>
          <cell r="L225">
            <v>45992</v>
          </cell>
          <cell r="M225">
            <v>46356</v>
          </cell>
          <cell r="N225">
            <v>12</v>
          </cell>
          <cell r="P225" t="str">
            <v>0</v>
          </cell>
          <cell r="Q225" t="str">
            <v>Recurring</v>
          </cell>
          <cell r="S225">
            <v>0</v>
          </cell>
          <cell r="T225" t="str">
            <v>0</v>
          </cell>
          <cell r="U225" t="str">
            <v>c) 3-9 months</v>
          </cell>
          <cell r="V225" t="str">
            <v>309458</v>
          </cell>
          <cell r="W225" t="str">
            <v>LLOYDS BANK PLC</v>
          </cell>
          <cell r="X225" t="str">
            <v>Not SME</v>
          </cell>
          <cell r="Y225" t="str">
            <v>Private Sector</v>
          </cell>
          <cell r="Z225" t="str">
            <v>PCR 2015</v>
          </cell>
          <cell r="AA225" t="str">
            <v>Framework</v>
          </cell>
          <cell r="AB225" t="str">
            <v>Active</v>
          </cell>
        </row>
        <row r="226">
          <cell r="A226" t="str">
            <v>C-013752</v>
          </cell>
          <cell r="B226" t="str">
            <v>Corporate Card Programme</v>
          </cell>
          <cell r="C226" t="str">
            <v>C-013752</v>
          </cell>
          <cell r="D226" t="str">
            <v>P-008835 / C-013752</v>
          </cell>
          <cell r="E226" t="str">
            <v>Direct award with Lloyds for the councils corporate card Programme via NEPO505</v>
          </cell>
          <cell r="F226" t="str">
            <v>Contracts and Other Agreements (including Call Offs)</v>
          </cell>
          <cell r="H226" t="str">
            <v>Services</v>
          </cell>
          <cell r="I226" t="str">
            <v>Finance</v>
          </cell>
          <cell r="J226" t="str">
            <v>Financial &gt; Credit Services &gt; Cards</v>
          </cell>
          <cell r="K226" t="str">
            <v>Audit, accountancy, banking, credit and pre-paid cards</v>
          </cell>
          <cell r="L226">
            <v>45962</v>
          </cell>
          <cell r="M226">
            <v>46326</v>
          </cell>
          <cell r="N226">
            <v>12</v>
          </cell>
          <cell r="P226" t="str">
            <v>TBC - Call off period and rebate to be confirmed.</v>
          </cell>
          <cell r="R226">
            <v>5000000</v>
          </cell>
          <cell r="S226">
            <v>5000000</v>
          </cell>
          <cell r="T226" t="str">
            <v>0</v>
          </cell>
          <cell r="U226" t="str">
            <v>b) &lt;3 months</v>
          </cell>
          <cell r="V226" t="str">
            <v>309458</v>
          </cell>
          <cell r="W226" t="str">
            <v>LLOYDS BANK PLC</v>
          </cell>
          <cell r="X226" t="str">
            <v>Not SME</v>
          </cell>
          <cell r="Y226" t="str">
            <v>Private Sector</v>
          </cell>
          <cell r="Z226" t="str">
            <v>PCR 2015</v>
          </cell>
          <cell r="AA226" t="str">
            <v>Framework</v>
          </cell>
          <cell r="AB226" t="str">
            <v>Active</v>
          </cell>
        </row>
        <row r="227">
          <cell r="A227" t="str">
            <v>C-012487</v>
          </cell>
          <cell r="B227" t="str">
            <v>Corporate Travel Framework</v>
          </cell>
          <cell r="C227" t="str">
            <v>C-012487</v>
          </cell>
          <cell r="D227" t="str">
            <v>P-008295 / C-012487</v>
          </cell>
          <cell r="E227" t="str">
            <v>New Corporate Travel Framework</v>
          </cell>
          <cell r="F227" t="str">
            <v>Framework Agreement</v>
          </cell>
          <cell r="H227" t="str">
            <v>Services</v>
          </cell>
          <cell r="I227" t="str">
            <v>Parking</v>
          </cell>
          <cell r="J227" t="str">
            <v>Passenger Transport &gt; Not Elsewhere Classified</v>
          </cell>
          <cell r="K227" t="str">
            <v>Passenger transport</v>
          </cell>
          <cell r="L227">
            <v>45295</v>
          </cell>
          <cell r="M227">
            <v>46390</v>
          </cell>
          <cell r="N227">
            <v>36</v>
          </cell>
          <cell r="P227" t="str">
            <v>1x12</v>
          </cell>
          <cell r="Q227" t="str">
            <v>Recurring</v>
          </cell>
          <cell r="R227">
            <v>140000</v>
          </cell>
          <cell r="S227">
            <v>46666.67</v>
          </cell>
          <cell r="T227" t="str">
            <v>1</v>
          </cell>
          <cell r="U227" t="str">
            <v>c) 3-9 months</v>
          </cell>
          <cell r="Z227" t="str">
            <v>PCR 2015</v>
          </cell>
          <cell r="AA227" t="str">
            <v>Open Procedure</v>
          </cell>
          <cell r="AB227" t="str">
            <v>Active</v>
          </cell>
        </row>
        <row r="228">
          <cell r="A228" t="str">
            <v>C-012734</v>
          </cell>
          <cell r="B228" t="str">
            <v>Corporate Travel Framework</v>
          </cell>
          <cell r="C228" t="str">
            <v>C-012734</v>
          </cell>
          <cell r="E228" t="str">
            <v>Corporate Travel Framework, made of 4 Lots, Taxis, Minibus, Coaches and Disabled Access Vehicles</v>
          </cell>
          <cell r="F228" t="str">
            <v>Framework Supplier</v>
          </cell>
          <cell r="G228" t="str">
            <v>Corporate Travel Framework</v>
          </cell>
          <cell r="H228" t="str">
            <v>Services</v>
          </cell>
          <cell r="I228" t="str">
            <v>Commissioning and Procurement</v>
          </cell>
          <cell r="J228" t="str">
            <v>Passenger Transport &gt; Not Elsewhere Classified</v>
          </cell>
          <cell r="K228" t="str">
            <v>Passenger transport</v>
          </cell>
          <cell r="L228">
            <v>45295</v>
          </cell>
          <cell r="M228">
            <v>46390</v>
          </cell>
          <cell r="N228">
            <v>36</v>
          </cell>
          <cell r="P228" t="str">
            <v>1x 12</v>
          </cell>
          <cell r="Q228" t="str">
            <v>Recurring</v>
          </cell>
          <cell r="S228">
            <v>0</v>
          </cell>
          <cell r="T228" t="str">
            <v>0</v>
          </cell>
          <cell r="U228" t="str">
            <v>c) 3-9 months</v>
          </cell>
          <cell r="V228" t="str">
            <v>325911</v>
          </cell>
          <cell r="W228" t="str">
            <v>Arvyo (Cab My Ride)</v>
          </cell>
          <cell r="X228" t="str">
            <v>SME</v>
          </cell>
          <cell r="Y228" t="str">
            <v>Private Sector</v>
          </cell>
          <cell r="Z228" t="str">
            <v>PCR 2015</v>
          </cell>
          <cell r="AA228" t="str">
            <v>Open Procedure</v>
          </cell>
          <cell r="AB228" t="str">
            <v>Active</v>
          </cell>
        </row>
        <row r="229">
          <cell r="A229" t="str">
            <v>C-012733</v>
          </cell>
          <cell r="B229" t="str">
            <v>Corporate Travel Framework</v>
          </cell>
          <cell r="C229" t="str">
            <v>C-012733</v>
          </cell>
          <cell r="E229" t="str">
            <v>Corporate Travel Framework, made of 4 Lots, Taxis, Minibus, Coaches and Disabled Access Vehicles</v>
          </cell>
          <cell r="F229" t="str">
            <v>Framework Supplier</v>
          </cell>
          <cell r="G229" t="str">
            <v>Corporate Travel Framework</v>
          </cell>
          <cell r="H229" t="str">
            <v>Services</v>
          </cell>
          <cell r="I229" t="str">
            <v>Commissioning and Procurement</v>
          </cell>
          <cell r="J229" t="str">
            <v>Passenger Transport &gt; Not Elsewhere Classified</v>
          </cell>
          <cell r="K229" t="str">
            <v>Passenger transport</v>
          </cell>
          <cell r="L229">
            <v>45295</v>
          </cell>
          <cell r="M229">
            <v>46390</v>
          </cell>
          <cell r="N229">
            <v>36</v>
          </cell>
          <cell r="P229" t="str">
            <v>1 x 12</v>
          </cell>
          <cell r="Q229" t="str">
            <v>Recurring</v>
          </cell>
          <cell r="S229">
            <v>0</v>
          </cell>
          <cell r="T229" t="str">
            <v>1</v>
          </cell>
          <cell r="U229" t="str">
            <v>c) 3-9 months</v>
          </cell>
          <cell r="V229" t="str">
            <v>312642</v>
          </cell>
          <cell r="W229" t="str">
            <v>Nearby Group Limited T/A Noda Taxis</v>
          </cell>
          <cell r="X229" t="str">
            <v>SME</v>
          </cell>
          <cell r="Y229" t="str">
            <v>Private Sector</v>
          </cell>
          <cell r="Z229" t="str">
            <v>PCR 2015</v>
          </cell>
          <cell r="AA229" t="str">
            <v>Open Procedure</v>
          </cell>
          <cell r="AB229" t="str">
            <v>Active</v>
          </cell>
        </row>
        <row r="230">
          <cell r="A230" t="str">
            <v>C-014356</v>
          </cell>
          <cell r="B230" t="str">
            <v>Cragside Primary School - Kitchen Refurbishment Works</v>
          </cell>
          <cell r="C230" t="str">
            <v>C-014356</v>
          </cell>
          <cell r="D230" t="str">
            <v>P-009543 / C-014356</v>
          </cell>
          <cell r="E230" t="str">
            <v>009543 - Cragside Primary School - Kitchen Refurbishment Works</v>
          </cell>
          <cell r="F230" t="str">
            <v>Contracts and Other Agreements (including Call Offs)</v>
          </cell>
          <cell r="H230" t="str">
            <v>Works</v>
          </cell>
          <cell r="J230" t="str">
            <v>Building &gt; Not Elsewhere Classified</v>
          </cell>
          <cell r="K230" t="str">
            <v>Building materials ? commercial, residential and housing</v>
          </cell>
          <cell r="L230">
            <v>46223</v>
          </cell>
          <cell r="M230">
            <v>46265</v>
          </cell>
          <cell r="N230">
            <v>1</v>
          </cell>
          <cell r="R230">
            <v>65239</v>
          </cell>
          <cell r="S230">
            <v>782868</v>
          </cell>
          <cell r="T230" t="str">
            <v>0</v>
          </cell>
          <cell r="U230" t="str">
            <v>b) &lt;3 months</v>
          </cell>
          <cell r="V230" t="str">
            <v>066513</v>
          </cell>
          <cell r="W230" t="str">
            <v>SIGMA CATERING EQUIPMENT LTD</v>
          </cell>
          <cell r="X230" t="str">
            <v>SME</v>
          </cell>
          <cell r="Y230" t="str">
            <v>Private Sector</v>
          </cell>
          <cell r="Z230" t="str">
            <v>PA 2023</v>
          </cell>
          <cell r="AA230" t="str">
            <v>Request for Quotation</v>
          </cell>
          <cell r="AB230" t="str">
            <v>Active</v>
          </cell>
        </row>
        <row r="231">
          <cell r="A231" t="str">
            <v>C-014003</v>
          </cell>
          <cell r="B231" t="str">
            <v>Creative Producer Training via NEPO514</v>
          </cell>
          <cell r="C231" t="str">
            <v>C-014003</v>
          </cell>
          <cell r="E231" t="str">
            <v>Newcastle City Council is seeking an experienced and visionary delivery partner to co-design and deliver years two and three of a dynamic training programme for emerging Creative Producers. This initiative is supported and funded by Arts Council England.</v>
          </cell>
          <cell r="F231" t="str">
            <v>Contracts and Other Agreements (including Call Offs)</v>
          </cell>
          <cell r="G231" t="str">
            <v>NEPO514 - External Training</v>
          </cell>
          <cell r="H231" t="str">
            <v>Services</v>
          </cell>
          <cell r="I231" t="str">
            <v>Investment &amp; Growth</v>
          </cell>
          <cell r="J231" t="str">
            <v>HR &gt; Training &amp; Conferences</v>
          </cell>
          <cell r="K231" t="str">
            <v>Consultancy, professional advisory and training services</v>
          </cell>
          <cell r="L231">
            <v>45992</v>
          </cell>
          <cell r="M231">
            <v>46843</v>
          </cell>
          <cell r="N231">
            <v>28</v>
          </cell>
          <cell r="P231" t="str">
            <v>0</v>
          </cell>
          <cell r="Q231" t="str">
            <v>One-Off</v>
          </cell>
          <cell r="R231">
            <v>268392</v>
          </cell>
          <cell r="S231">
            <v>115025.14</v>
          </cell>
          <cell r="T231" t="str">
            <v>0</v>
          </cell>
          <cell r="U231" t="str">
            <v>e) &gt;18 months</v>
          </cell>
          <cell r="V231" t="str">
            <v>315800</v>
          </cell>
          <cell r="W231" t="str">
            <v>CURATED PLACE</v>
          </cell>
          <cell r="X231" t="str">
            <v>SME</v>
          </cell>
          <cell r="Y231" t="str">
            <v>Private Sector</v>
          </cell>
          <cell r="Z231" t="str">
            <v>PCR 2015</v>
          </cell>
          <cell r="AA231" t="str">
            <v>Framework</v>
          </cell>
          <cell r="AB231" t="str">
            <v>Active</v>
          </cell>
        </row>
        <row r="232">
          <cell r="A232" t="str">
            <v>C-014296</v>
          </cell>
          <cell r="B232" t="str">
            <v>Cultural Events Ticketing Provider</v>
          </cell>
          <cell r="C232" t="str">
            <v>C-014296</v>
          </cell>
          <cell r="D232" t="str">
            <v>P-009419 / C-014296</v>
          </cell>
          <cell r="E232" t="str">
            <v>Procuring provider that can deliver the digital infrastructure necessary to support ticket sales for a range of Council-produced events.</v>
          </cell>
          <cell r="F232" t="str">
            <v>Contracts and Other Agreements (including Call Offs)</v>
          </cell>
          <cell r="H232" t="str">
            <v>Services</v>
          </cell>
          <cell r="I232" t="str">
            <v>Investment and Growth</v>
          </cell>
          <cell r="J232" t="str">
            <v>ICT &gt; Software &gt; Commercial Off-The-Shelf</v>
          </cell>
          <cell r="K232" t="str">
            <v>ICT software</v>
          </cell>
          <cell r="L232">
            <v>46162</v>
          </cell>
          <cell r="M232">
            <v>47258</v>
          </cell>
          <cell r="N232">
            <v>36</v>
          </cell>
          <cell r="R232">
            <v>53652</v>
          </cell>
          <cell r="S232">
            <v>17884</v>
          </cell>
          <cell r="T232" t="str">
            <v>0</v>
          </cell>
          <cell r="U232" t="str">
            <v>e) &gt;18 months</v>
          </cell>
          <cell r="V232" t="str">
            <v>0000000</v>
          </cell>
          <cell r="W232" t="str">
            <v>Zimma Ltd</v>
          </cell>
          <cell r="X232" t="str">
            <v>SME</v>
          </cell>
          <cell r="Y232" t="str">
            <v>Private Sector</v>
          </cell>
          <cell r="Z232" t="str">
            <v>PA 2023</v>
          </cell>
          <cell r="AA232" t="str">
            <v>Direct Award</v>
          </cell>
          <cell r="AB232" t="str">
            <v>Active</v>
          </cell>
        </row>
        <row r="233">
          <cell r="A233" t="str">
            <v>C-011679</v>
          </cell>
          <cell r="B233" t="str">
            <v>Damp Proofing Framework</v>
          </cell>
          <cell r="C233" t="str">
            <v>C-011679</v>
          </cell>
          <cell r="D233" t="str">
            <v>P-007102 / C-011679</v>
          </cell>
          <cell r="E233" t="str">
            <v>The works will include damp proof course renewals, maintenance and associated works in line with existing housing and public building contracts. This Framework will support the in-house building team.</v>
          </cell>
          <cell r="F233" t="str">
            <v>Framework Supplier</v>
          </cell>
          <cell r="H233" t="str">
            <v>Works</v>
          </cell>
          <cell r="I233" t="str">
            <v>Building and Commercial Enterprise</v>
          </cell>
          <cell r="J233" t="str">
            <v>Works &gt; Open Spaces &gt; Construction</v>
          </cell>
          <cell r="K233" t="str">
            <v>Building construction works, repairs and maintenance - commercial</v>
          </cell>
          <cell r="L233">
            <v>44865</v>
          </cell>
          <cell r="M233">
            <v>46326</v>
          </cell>
          <cell r="N233">
            <v>48</v>
          </cell>
          <cell r="O233">
            <v>45930</v>
          </cell>
          <cell r="P233" t="str">
            <v>12</v>
          </cell>
          <cell r="Q233" t="str">
            <v>Recurring</v>
          </cell>
          <cell r="R233">
            <v>4000000</v>
          </cell>
          <cell r="S233">
            <v>1000000</v>
          </cell>
          <cell r="T233" t="str">
            <v>0</v>
          </cell>
          <cell r="U233" t="str">
            <v>b) &lt;3 months</v>
          </cell>
          <cell r="V233" t="str">
            <v>762230</v>
          </cell>
          <cell r="W233" t="str">
            <v>MGM LTD</v>
          </cell>
          <cell r="X233" t="str">
            <v>SME</v>
          </cell>
          <cell r="Y233" t="str">
            <v>Private Sector</v>
          </cell>
          <cell r="Z233" t="str">
            <v>PCR 2015</v>
          </cell>
          <cell r="AA233" t="str">
            <v>Open Procedure</v>
          </cell>
          <cell r="AB233" t="str">
            <v>Active</v>
          </cell>
        </row>
        <row r="234">
          <cell r="A234" t="str">
            <v>C-012457</v>
          </cell>
          <cell r="B234" t="str">
            <v>Datacentre Maintenance and Support</v>
          </cell>
          <cell r="C234" t="str">
            <v>C-012457</v>
          </cell>
          <cell r="D234" t="str">
            <v>P-008109 / C-012457</v>
          </cell>
          <cell r="E234" t="str">
            <v>Procuring all aspects of Datacentre maintenance - UPS Switch-gear Generators Cooling Systems Fire Suppression Systems Batteries</v>
          </cell>
          <cell r="F234" t="str">
            <v>Contracts and Other Agreements (including Call Offs)</v>
          </cell>
          <cell r="H234" t="str">
            <v>Goods</v>
          </cell>
          <cell r="I234" t="str">
            <v>ICT</v>
          </cell>
          <cell r="J234" t="str">
            <v>ICT &gt; Services &gt; Maintenance &amp; Support</v>
          </cell>
          <cell r="K234" t="str">
            <v>ICT services</v>
          </cell>
          <cell r="L234">
            <v>45078</v>
          </cell>
          <cell r="M234">
            <v>46539</v>
          </cell>
          <cell r="N234">
            <v>48</v>
          </cell>
          <cell r="P234" t="str">
            <v>1 x 12 (1st 1 x 12 month extension taken)</v>
          </cell>
          <cell r="Q234" t="str">
            <v>Recurring</v>
          </cell>
          <cell r="R234">
            <v>95550</v>
          </cell>
          <cell r="S234">
            <v>23887.5</v>
          </cell>
          <cell r="T234" t="str">
            <v>1</v>
          </cell>
          <cell r="U234" t="str">
            <v>d) 9-18 months</v>
          </cell>
          <cell r="V234" t="str">
            <v>244646</v>
          </cell>
          <cell r="W234" t="str">
            <v>SOFTCAT LTD</v>
          </cell>
          <cell r="X234" t="str">
            <v>Not SME</v>
          </cell>
          <cell r="Y234" t="str">
            <v>Private Sector</v>
          </cell>
          <cell r="Z234" t="str">
            <v>PCR 2015</v>
          </cell>
          <cell r="AA234" t="str">
            <v>Framework</v>
          </cell>
          <cell r="AB234" t="str">
            <v>Active</v>
          </cell>
        </row>
        <row r="235">
          <cell r="A235" t="str">
            <v>C-014091</v>
          </cell>
          <cell r="B235" t="str">
            <v>DECs 2026/27</v>
          </cell>
          <cell r="C235" t="str">
            <v>C-014091</v>
          </cell>
          <cell r="D235" t="str">
            <v>P-008813 / C-014091</v>
          </cell>
          <cell r="E235" t="str">
            <v>This ESPO framework offers customers a quick, simple and competitive route to purchase a solution to meet all your requirements relating to the Energy Performance of Buildings Directive, encompassing all of the measures introduced by this legislation, to</v>
          </cell>
          <cell r="F235" t="str">
            <v>Contracts and Other Agreements (including Call Offs)</v>
          </cell>
          <cell r="H235" t="str">
            <v>Services</v>
          </cell>
          <cell r="I235" t="str">
            <v>Facilities Serv and Civic Mgmt</v>
          </cell>
          <cell r="J235" t="str">
            <v>Facilities &gt; Energy Efficiency</v>
          </cell>
          <cell r="K235" t="str">
            <v>Energy efficiency</v>
          </cell>
          <cell r="L235">
            <v>46113</v>
          </cell>
          <cell r="M235">
            <v>46477</v>
          </cell>
          <cell r="N235">
            <v>12</v>
          </cell>
          <cell r="P235" t="str">
            <v>1 x 12 months</v>
          </cell>
          <cell r="Q235" t="str">
            <v>Recurring</v>
          </cell>
          <cell r="R235">
            <v>10130</v>
          </cell>
          <cell r="S235">
            <v>10130</v>
          </cell>
          <cell r="T235" t="str">
            <v>0</v>
          </cell>
          <cell r="U235" t="str">
            <v>c) 3-9 months</v>
          </cell>
          <cell r="V235" t="str">
            <v>249427</v>
          </cell>
          <cell r="W235" t="str">
            <v>ENERGY &amp; COMPLIANCE TECHNOLOGY LTD COMP</v>
          </cell>
          <cell r="X235" t="str">
            <v>SME</v>
          </cell>
          <cell r="Y235" t="str">
            <v>Private Sector</v>
          </cell>
          <cell r="Z235" t="str">
            <v>PCR 2015</v>
          </cell>
          <cell r="AA235" t="str">
            <v>Framework</v>
          </cell>
          <cell r="AB235" t="str">
            <v>Active</v>
          </cell>
        </row>
        <row r="236">
          <cell r="A236" t="str">
            <v>C-013636</v>
          </cell>
          <cell r="B236" t="str">
            <v>Deep clean of Grainger Town car park</v>
          </cell>
          <cell r="C236" t="str">
            <v>C-013636</v>
          </cell>
          <cell r="D236" t="str">
            <v>P-009179 / C-013636</v>
          </cell>
          <cell r="E236" t="str">
            <v>The supplier will provide deep cleaning service to the car park vehicle floors, these will be scheduled as agreed between the Supplier and the Customer at 2 deep cleans per annum.</v>
          </cell>
          <cell r="F236" t="str">
            <v>Contracts and Other Agreements (including Call Offs)</v>
          </cell>
          <cell r="H236" t="str">
            <v>Services</v>
          </cell>
          <cell r="I236" t="str">
            <v>Building and Commercial Enterprise</v>
          </cell>
          <cell r="J236" t="str">
            <v>Cleaning &gt; Cleaning Service &gt; Specialist</v>
          </cell>
          <cell r="K236" t="str">
            <v>Cleaning and janitorial services</v>
          </cell>
          <cell r="L236">
            <v>45901</v>
          </cell>
          <cell r="M236">
            <v>46265</v>
          </cell>
          <cell r="N236">
            <v>12</v>
          </cell>
          <cell r="R236">
            <v>24996</v>
          </cell>
          <cell r="S236">
            <v>24996</v>
          </cell>
          <cell r="T236" t="str">
            <v>0</v>
          </cell>
          <cell r="U236" t="str">
            <v>b) &lt;3 months</v>
          </cell>
          <cell r="V236" t="str">
            <v>340325</v>
          </cell>
          <cell r="W236" t="str">
            <v>CLEANPARK UK LIMITED</v>
          </cell>
          <cell r="X236" t="str">
            <v>SME</v>
          </cell>
          <cell r="Y236" t="str">
            <v>Private Sector</v>
          </cell>
          <cell r="Z236" t="str">
            <v>PA 2023</v>
          </cell>
          <cell r="AA236" t="str">
            <v>Direct Award</v>
          </cell>
          <cell r="AB236" t="str">
            <v>Active</v>
          </cell>
        </row>
        <row r="237">
          <cell r="A237" t="str">
            <v>C-014222</v>
          </cell>
          <cell r="B237" t="str">
            <v>Direct Awards - Traffic Management for NUFC</v>
          </cell>
          <cell r="C237" t="str">
            <v>C-014222</v>
          </cell>
          <cell r="F237" t="str">
            <v>Framework Supplier</v>
          </cell>
          <cell r="G237" t="str">
            <v>NEPO225 - Traffic Management Services</v>
          </cell>
          <cell r="I237" t="str">
            <v>Building and Commercial Enterprise</v>
          </cell>
          <cell r="J237" t="str">
            <v>Street &gt; Traffic Control</v>
          </cell>
          <cell r="K237" t="str">
            <v>Traffic management</v>
          </cell>
          <cell r="L237">
            <v>45124</v>
          </cell>
          <cell r="M237">
            <v>46584</v>
          </cell>
          <cell r="N237">
            <v>48</v>
          </cell>
          <cell r="R237">
            <v>1100000</v>
          </cell>
          <cell r="S237">
            <v>275000</v>
          </cell>
          <cell r="T237" t="str">
            <v>0</v>
          </cell>
          <cell r="U237" t="str">
            <v>d) 9-18 months</v>
          </cell>
          <cell r="V237" t="str">
            <v>219690</v>
          </cell>
          <cell r="W237" t="str">
            <v>HATTON TRAFFIC MANAGEMENT LTD</v>
          </cell>
          <cell r="X237" t="str">
            <v>SME</v>
          </cell>
          <cell r="Y237" t="str">
            <v>Private Sector</v>
          </cell>
          <cell r="Z237" t="str">
            <v>PCR 2015</v>
          </cell>
          <cell r="AA237" t="str">
            <v>Open Procedure</v>
          </cell>
          <cell r="AB237" t="str">
            <v>Active</v>
          </cell>
        </row>
        <row r="238">
          <cell r="A238" t="str">
            <v>C-012829</v>
          </cell>
          <cell r="B238" t="str">
            <v>Door Entry System, Maintenance &amp; Repair (ESPO)</v>
          </cell>
          <cell r="C238" t="str">
            <v>C-012829</v>
          </cell>
          <cell r="D238" t="str">
            <v>P-008544 / C-012829</v>
          </cell>
          <cell r="E238" t="str">
            <v>IP Based Door Entry System, Maintenance and Repair</v>
          </cell>
          <cell r="F238" t="str">
            <v>Contract</v>
          </cell>
          <cell r="H238" t="str">
            <v>Services</v>
          </cell>
          <cell r="I238" t="str">
            <v>Building and Commercial Enterprise</v>
          </cell>
          <cell r="J238" t="str">
            <v>Works &gt; Buildings</v>
          </cell>
          <cell r="K238" t="str">
            <v>Building construction works, repairs and maintenance - residential and housing</v>
          </cell>
          <cell r="L238">
            <v>45383</v>
          </cell>
          <cell r="M238">
            <v>46843</v>
          </cell>
          <cell r="N238">
            <v>48</v>
          </cell>
          <cell r="P238" t="str">
            <v>1 x 12 months</v>
          </cell>
          <cell r="Q238" t="str">
            <v>Recurring</v>
          </cell>
          <cell r="R238">
            <v>3000000</v>
          </cell>
          <cell r="S238">
            <v>750000</v>
          </cell>
          <cell r="T238" t="str">
            <v>0</v>
          </cell>
          <cell r="U238" t="str">
            <v>e) &gt;18 months</v>
          </cell>
          <cell r="V238" t="str">
            <v>026728</v>
          </cell>
          <cell r="W238" t="str">
            <v>OPENVIEW SECURITY SOLUTIONS LTD</v>
          </cell>
          <cell r="X238" t="str">
            <v>SME</v>
          </cell>
          <cell r="Y238" t="str">
            <v>Private Sector</v>
          </cell>
          <cell r="Z238" t="str">
            <v>PCR 2015</v>
          </cell>
          <cell r="AA238" t="str">
            <v>Competitive Negotiated Procedure</v>
          </cell>
          <cell r="AB238" t="str">
            <v>Active</v>
          </cell>
        </row>
        <row r="239">
          <cell r="A239" t="str">
            <v>C-014357</v>
          </cell>
          <cell r="B239" t="str">
            <v>Early Payment Service via NEPO521</v>
          </cell>
          <cell r="C239" t="str">
            <v>C-014357</v>
          </cell>
          <cell r="D239" t="str">
            <v>P-009573 / C-014357</v>
          </cell>
          <cell r="E239" t="str">
            <v>An Early Payment Scheme will enable our external suppliers, who participate, to be paid earlier than is currently possible against their contracted payments terms, in exchange for an early payment discount.</v>
          </cell>
          <cell r="F239" t="str">
            <v>Contracts and Other Agreements (including Call Offs)</v>
          </cell>
          <cell r="H239" t="str">
            <v>Services</v>
          </cell>
          <cell r="L239">
            <v>46197</v>
          </cell>
          <cell r="M239">
            <v>46927</v>
          </cell>
          <cell r="N239">
            <v>24</v>
          </cell>
          <cell r="P239" t="str">
            <v>0</v>
          </cell>
          <cell r="R239">
            <v>1000000</v>
          </cell>
          <cell r="S239">
            <v>500000</v>
          </cell>
          <cell r="T239" t="str">
            <v>0</v>
          </cell>
          <cell r="U239" t="str">
            <v>e) &gt;18 months</v>
          </cell>
          <cell r="V239" t="str">
            <v>289804</v>
          </cell>
          <cell r="W239" t="str">
            <v>Oxygen Finance Limited</v>
          </cell>
          <cell r="X239" t="str">
            <v>SME</v>
          </cell>
          <cell r="Y239" t="str">
            <v>Private Sector</v>
          </cell>
          <cell r="Z239" t="str">
            <v>PCR 2015</v>
          </cell>
          <cell r="AA239" t="str">
            <v>Framework</v>
          </cell>
          <cell r="AB239" t="str">
            <v>Active</v>
          </cell>
        </row>
        <row r="240">
          <cell r="A240" t="str">
            <v>C-014408</v>
          </cell>
          <cell r="B240" t="str">
            <v>Ecology Consultant Support for NCC Planning Service</v>
          </cell>
          <cell r="C240" t="str">
            <v>C-014408</v>
          </cell>
          <cell r="E240" t="str">
            <v>Ecological consultancy support in relation to planning policy and incoming planning applications</v>
          </cell>
          <cell r="F240" t="str">
            <v>Contracts and Other Agreements (including Call Offs)</v>
          </cell>
          <cell r="G240" t="str">
            <v>NEPO212 - Support Services for the Development of the Built Environment</v>
          </cell>
          <cell r="H240" t="str">
            <v>Services</v>
          </cell>
          <cell r="I240" t="str">
            <v>Planning</v>
          </cell>
          <cell r="J240" t="str">
            <v>Consultancy</v>
          </cell>
          <cell r="K240" t="str">
            <v>Consultancy, professional advisory and training services</v>
          </cell>
          <cell r="L240">
            <v>46230</v>
          </cell>
          <cell r="M240">
            <v>46387</v>
          </cell>
          <cell r="N240">
            <v>5</v>
          </cell>
          <cell r="P240" t="str">
            <v>0</v>
          </cell>
          <cell r="Q240" t="str">
            <v>One-Off</v>
          </cell>
          <cell r="R240">
            <v>60000</v>
          </cell>
          <cell r="S240">
            <v>144000</v>
          </cell>
          <cell r="T240" t="str">
            <v>0</v>
          </cell>
          <cell r="U240" t="str">
            <v>c) 3-9 months</v>
          </cell>
          <cell r="V240" t="str">
            <v>270936</v>
          </cell>
          <cell r="W240" t="str">
            <v>Tetra Tech Consulting LTD</v>
          </cell>
          <cell r="X240" t="str">
            <v>Not SME</v>
          </cell>
          <cell r="Y240" t="str">
            <v>Private Sector</v>
          </cell>
          <cell r="Z240" t="str">
            <v>PCR 2015</v>
          </cell>
          <cell r="AA240" t="str">
            <v>Framework</v>
          </cell>
          <cell r="AB240" t="str">
            <v>Active</v>
          </cell>
        </row>
        <row r="241">
          <cell r="A241" t="str">
            <v>C-014277</v>
          </cell>
          <cell r="B241" t="str">
            <v>Educational Products via NEPO502</v>
          </cell>
          <cell r="C241" t="str">
            <v>C-014277</v>
          </cell>
          <cell r="D241" t="str">
            <v>P-009355 / C-014277</v>
          </cell>
          <cell r="E241" t="str">
            <v>Lot 3 - Educational Products</v>
          </cell>
          <cell r="F241" t="str">
            <v>Contracts and Other Agreements (including Call Offs)</v>
          </cell>
          <cell r="H241" t="str">
            <v>Goods</v>
          </cell>
          <cell r="I241" t="str">
            <v>Facilities Serv and Civic Mgmt</v>
          </cell>
          <cell r="J241" t="str">
            <v>Stationery</v>
          </cell>
          <cell r="K241" t="str">
            <v>Office supplies</v>
          </cell>
          <cell r="L241">
            <v>46174</v>
          </cell>
          <cell r="M241">
            <v>47603</v>
          </cell>
          <cell r="N241">
            <v>47</v>
          </cell>
          <cell r="R241">
            <v>60000</v>
          </cell>
          <cell r="S241">
            <v>15319.15</v>
          </cell>
          <cell r="T241" t="str">
            <v>0</v>
          </cell>
          <cell r="U241" t="str">
            <v>e) &gt;18 months</v>
          </cell>
          <cell r="V241" t="str">
            <v>243801</v>
          </cell>
          <cell r="W241" t="str">
            <v>Harrow Business Services Ltd</v>
          </cell>
          <cell r="X241" t="str">
            <v>SME</v>
          </cell>
          <cell r="Y241" t="str">
            <v>Private Sector</v>
          </cell>
          <cell r="Z241" t="str">
            <v>PA 2023</v>
          </cell>
          <cell r="AB241" t="str">
            <v>Active</v>
          </cell>
        </row>
        <row r="242">
          <cell r="A242" t="str">
            <v>C-014165</v>
          </cell>
          <cell r="B242" t="str">
            <v>Egress Protect Licence</v>
          </cell>
          <cell r="C242" t="str">
            <v>C-014165</v>
          </cell>
          <cell r="D242" t="str">
            <v>P-009420 / C-014165</v>
          </cell>
          <cell r="E242" t="str">
            <v>Egress Protect Licence</v>
          </cell>
          <cell r="F242" t="str">
            <v>Contracts and Other Agreements (including Call Offs)</v>
          </cell>
          <cell r="H242" t="str">
            <v>Services</v>
          </cell>
          <cell r="J242" t="str">
            <v>ICT &gt; Services &gt; Maintenance &amp; Support</v>
          </cell>
          <cell r="K242" t="str">
            <v>ICT services</v>
          </cell>
          <cell r="L242">
            <v>46081</v>
          </cell>
          <cell r="M242">
            <v>46445</v>
          </cell>
          <cell r="N242">
            <v>12</v>
          </cell>
          <cell r="Q242" t="str">
            <v>Recurring</v>
          </cell>
          <cell r="R242">
            <v>23252.6</v>
          </cell>
          <cell r="S242">
            <v>23252.6</v>
          </cell>
          <cell r="T242" t="str">
            <v>0</v>
          </cell>
          <cell r="U242" t="str">
            <v>c) 3-9 months</v>
          </cell>
          <cell r="V242" t="str">
            <v>105443</v>
          </cell>
          <cell r="W242" t="str">
            <v>PHOENIX SOFTWARE LTD</v>
          </cell>
          <cell r="X242" t="str">
            <v>SME</v>
          </cell>
          <cell r="Y242" t="str">
            <v>Private Sector</v>
          </cell>
          <cell r="Z242" t="str">
            <v>PA 2023</v>
          </cell>
          <cell r="AA242" t="str">
            <v>Direct Award</v>
          </cell>
          <cell r="AB242" t="str">
            <v>Active</v>
          </cell>
        </row>
        <row r="243">
          <cell r="A243" t="str">
            <v>C-014316</v>
          </cell>
          <cell r="B243" t="str">
            <v>Electrical Repairs &amp; Works Support</v>
          </cell>
          <cell r="C243" t="str">
            <v>C-014316</v>
          </cell>
          <cell r="D243" t="str">
            <v>P-009274 / C-014316</v>
          </cell>
          <cell r="E243" t="str">
            <v>Framework for Electrical Repairs and Works Support</v>
          </cell>
          <cell r="F243" t="str">
            <v>Framework Agreement</v>
          </cell>
          <cell r="H243" t="str">
            <v>Services</v>
          </cell>
          <cell r="I243" t="str">
            <v>Asset Management</v>
          </cell>
          <cell r="J243" t="str">
            <v>Electrical Repairs and Works</v>
          </cell>
          <cell r="L243">
            <v>46125</v>
          </cell>
          <cell r="M243">
            <v>46855</v>
          </cell>
          <cell r="N243">
            <v>24</v>
          </cell>
          <cell r="O243">
            <v>46685</v>
          </cell>
          <cell r="P243" t="str">
            <v>12 Months</v>
          </cell>
          <cell r="R243">
            <v>12000000</v>
          </cell>
          <cell r="S243">
            <v>6000000</v>
          </cell>
          <cell r="T243" t="str">
            <v>0</v>
          </cell>
          <cell r="U243" t="str">
            <v>e) &gt;18 months</v>
          </cell>
          <cell r="Z243" t="str">
            <v>PA 2023</v>
          </cell>
          <cell r="AA243" t="str">
            <v>Framework</v>
          </cell>
          <cell r="AB243" t="str">
            <v>Active</v>
          </cell>
        </row>
        <row r="244">
          <cell r="A244" t="str">
            <v>C-014320</v>
          </cell>
          <cell r="B244" t="str">
            <v>Electrical Repairs &amp; Works Support</v>
          </cell>
          <cell r="C244" t="str">
            <v>C-014320</v>
          </cell>
          <cell r="D244" t="str">
            <v>P-009274 / C-014320</v>
          </cell>
          <cell r="E244" t="str">
            <v>Electrical Repairs &amp; Works Support</v>
          </cell>
          <cell r="F244" t="str">
            <v>Framework Supplier</v>
          </cell>
          <cell r="G244" t="str">
            <v>Electrical Repairs &amp; Works Support</v>
          </cell>
          <cell r="H244" t="str">
            <v>Services</v>
          </cell>
          <cell r="I244" t="str">
            <v>Asset Management</v>
          </cell>
          <cell r="J244" t="str">
            <v>Electrical Repairs and Works</v>
          </cell>
          <cell r="L244">
            <v>46125</v>
          </cell>
          <cell r="M244">
            <v>46855</v>
          </cell>
          <cell r="N244">
            <v>24</v>
          </cell>
          <cell r="O244">
            <v>46685</v>
          </cell>
          <cell r="P244" t="str">
            <v>12 Months</v>
          </cell>
          <cell r="R244">
            <v>12000000</v>
          </cell>
          <cell r="S244">
            <v>6000000</v>
          </cell>
          <cell r="T244" t="str">
            <v>0</v>
          </cell>
          <cell r="U244" t="str">
            <v>e) &gt;18 months</v>
          </cell>
          <cell r="V244" t="str">
            <v>256327</v>
          </cell>
          <cell r="W244" t="str">
            <v>PROJECT FACILITIES MANAGEMENT LTD</v>
          </cell>
          <cell r="X244" t="str">
            <v>SME</v>
          </cell>
          <cell r="Y244" t="str">
            <v>Private Sector</v>
          </cell>
          <cell r="Z244" t="str">
            <v>PA 2023</v>
          </cell>
          <cell r="AA244" t="str">
            <v>Framework</v>
          </cell>
          <cell r="AB244" t="str">
            <v>Active</v>
          </cell>
        </row>
        <row r="245">
          <cell r="A245" t="str">
            <v>C-014317</v>
          </cell>
          <cell r="B245" t="str">
            <v>Electrical Repairs &amp; Works Support</v>
          </cell>
          <cell r="C245" t="str">
            <v>C-014317</v>
          </cell>
          <cell r="D245" t="str">
            <v>P-009274 / C-014317</v>
          </cell>
          <cell r="E245" t="str">
            <v>Electrical Repairs &amp; Works Support</v>
          </cell>
          <cell r="F245" t="str">
            <v>Framework Supplier</v>
          </cell>
          <cell r="G245" t="str">
            <v>Electrical Repairs &amp; Works Support</v>
          </cell>
          <cell r="H245" t="str">
            <v>Services</v>
          </cell>
          <cell r="I245" t="str">
            <v>Asset Management</v>
          </cell>
          <cell r="J245" t="str">
            <v>Electrical Repairs and Works</v>
          </cell>
          <cell r="L245">
            <v>46125</v>
          </cell>
          <cell r="M245">
            <v>46855</v>
          </cell>
          <cell r="N245">
            <v>24</v>
          </cell>
          <cell r="O245">
            <v>46685</v>
          </cell>
          <cell r="P245" t="str">
            <v>12 Months</v>
          </cell>
          <cell r="R245">
            <v>12000000</v>
          </cell>
          <cell r="S245">
            <v>6000000</v>
          </cell>
          <cell r="T245" t="str">
            <v>0</v>
          </cell>
          <cell r="U245" t="str">
            <v>e) &gt;18 months</v>
          </cell>
          <cell r="V245" t="str">
            <v>537504</v>
          </cell>
          <cell r="W245" t="str">
            <v>A&amp;J KEITH LTD</v>
          </cell>
          <cell r="X245" t="str">
            <v>SME</v>
          </cell>
          <cell r="Y245" t="str">
            <v>Private Sector</v>
          </cell>
          <cell r="Z245" t="str">
            <v>PA 2023</v>
          </cell>
          <cell r="AA245" t="str">
            <v>Framework</v>
          </cell>
          <cell r="AB245" t="str">
            <v>Active</v>
          </cell>
        </row>
        <row r="246">
          <cell r="A246" t="str">
            <v>C-014319</v>
          </cell>
          <cell r="B246" t="str">
            <v>Electrical Repairs &amp; Works Support</v>
          </cell>
          <cell r="C246" t="str">
            <v>C-014319</v>
          </cell>
          <cell r="E246" t="str">
            <v>Electrical Repairs &amp; Works Support</v>
          </cell>
          <cell r="F246" t="str">
            <v>Framework Supplier</v>
          </cell>
          <cell r="G246" t="str">
            <v>Electrical Repairs &amp; Works Support</v>
          </cell>
          <cell r="I246" t="str">
            <v>Asset Management</v>
          </cell>
          <cell r="J246" t="str">
            <v>Electrical Repairs and Works</v>
          </cell>
          <cell r="L246">
            <v>46125</v>
          </cell>
          <cell r="M246">
            <v>46855</v>
          </cell>
          <cell r="N246">
            <v>24</v>
          </cell>
          <cell r="O246">
            <v>46685</v>
          </cell>
          <cell r="P246" t="str">
            <v>12 Months</v>
          </cell>
          <cell r="R246">
            <v>12000000</v>
          </cell>
          <cell r="S246">
            <v>6000000</v>
          </cell>
          <cell r="T246" t="str">
            <v>0</v>
          </cell>
          <cell r="U246" t="str">
            <v>e) &gt;18 months</v>
          </cell>
          <cell r="Z246" t="str">
            <v>PA 2023</v>
          </cell>
          <cell r="AA246" t="str">
            <v>Framework</v>
          </cell>
          <cell r="AB246" t="str">
            <v>Active</v>
          </cell>
        </row>
        <row r="247">
          <cell r="A247" t="str">
            <v>C-014318</v>
          </cell>
          <cell r="B247" t="str">
            <v>Electrical Repairs &amp; Works Support</v>
          </cell>
          <cell r="C247" t="str">
            <v>C-014318</v>
          </cell>
          <cell r="E247" t="str">
            <v>Electrical Repairs &amp; Works Support</v>
          </cell>
          <cell r="F247" t="str">
            <v>Framework Supplier</v>
          </cell>
          <cell r="G247" t="str">
            <v>Electrical Repairs &amp; Works Support</v>
          </cell>
          <cell r="I247" t="str">
            <v>Asset Management</v>
          </cell>
          <cell r="J247" t="str">
            <v>Electrical Repairs and Works</v>
          </cell>
          <cell r="L247">
            <v>46125</v>
          </cell>
          <cell r="M247">
            <v>46855</v>
          </cell>
          <cell r="N247">
            <v>24</v>
          </cell>
          <cell r="O247">
            <v>46685</v>
          </cell>
          <cell r="P247" t="str">
            <v>12 Months</v>
          </cell>
          <cell r="R247">
            <v>12000000</v>
          </cell>
          <cell r="S247">
            <v>6000000</v>
          </cell>
          <cell r="T247" t="str">
            <v>0</v>
          </cell>
          <cell r="U247" t="str">
            <v>e) &gt;18 months</v>
          </cell>
          <cell r="Z247" t="str">
            <v>PA 2023</v>
          </cell>
          <cell r="AA247" t="str">
            <v>Framework</v>
          </cell>
          <cell r="AB247" t="str">
            <v>Active</v>
          </cell>
        </row>
        <row r="248">
          <cell r="A248" t="str">
            <v>C-013598</v>
          </cell>
          <cell r="B248" t="str">
            <v>Electricity Supply via NEPO301</v>
          </cell>
          <cell r="C248" t="str">
            <v>C-013598</v>
          </cell>
          <cell r="D248" t="str">
            <v>P-008984 / C-013598</v>
          </cell>
          <cell r="E248" t="str">
            <v>https://www.open-uk.org/contracts-register</v>
          </cell>
          <cell r="F248" t="str">
            <v>Contracts and Other Agreements (including Call Offs)</v>
          </cell>
          <cell r="H248" t="str">
            <v>Services</v>
          </cell>
          <cell r="I248" t="str">
            <v>Facilities Services and Civic Management</v>
          </cell>
          <cell r="J248" t="str">
            <v>Utilities &gt; Electricity</v>
          </cell>
          <cell r="K248" t="str">
            <v>Electricity</v>
          </cell>
          <cell r="L248">
            <v>45748</v>
          </cell>
          <cell r="M248">
            <v>47938</v>
          </cell>
          <cell r="N248">
            <v>72</v>
          </cell>
          <cell r="P248" t="str">
            <v>0</v>
          </cell>
          <cell r="Q248" t="str">
            <v>Recurring</v>
          </cell>
          <cell r="R248">
            <v>55000000</v>
          </cell>
          <cell r="S248">
            <v>9166666.6699999999</v>
          </cell>
          <cell r="T248" t="str">
            <v>0</v>
          </cell>
          <cell r="U248" t="str">
            <v>e) &gt;18 months</v>
          </cell>
          <cell r="V248" t="str">
            <v>139353</v>
          </cell>
          <cell r="W248" t="str">
            <v>EDF ENERGY CUSTOMERS PLC</v>
          </cell>
          <cell r="X248" t="str">
            <v>Not SME</v>
          </cell>
          <cell r="Y248" t="str">
            <v>Private Sector</v>
          </cell>
          <cell r="Z248" t="str">
            <v>PCR 2015</v>
          </cell>
          <cell r="AA248" t="str">
            <v>Framework</v>
          </cell>
          <cell r="AB248" t="str">
            <v>Active</v>
          </cell>
        </row>
        <row r="249">
          <cell r="A249" t="str">
            <v>C-014276</v>
          </cell>
          <cell r="B249" t="str">
            <v>Electronic Office Consumables via NEPO502</v>
          </cell>
          <cell r="C249" t="str">
            <v>C-014276</v>
          </cell>
          <cell r="D249" t="str">
            <v>P-009355 / C-014276</v>
          </cell>
          <cell r="E249" t="str">
            <v>https://www.open-uk.org/contracts-register</v>
          </cell>
          <cell r="F249" t="str">
            <v>Contracts and Other Agreements (including Call Offs)</v>
          </cell>
          <cell r="H249" t="str">
            <v>Goods</v>
          </cell>
          <cell r="I249" t="str">
            <v>Facilities Serv and Civic Mgmt</v>
          </cell>
          <cell r="J249" t="str">
            <v>Stationery</v>
          </cell>
          <cell r="K249" t="str">
            <v>Office supplies</v>
          </cell>
          <cell r="L249">
            <v>46174</v>
          </cell>
          <cell r="M249">
            <v>47603</v>
          </cell>
          <cell r="N249">
            <v>47</v>
          </cell>
          <cell r="R249">
            <v>30000</v>
          </cell>
          <cell r="S249">
            <v>7659.57</v>
          </cell>
          <cell r="T249" t="str">
            <v>0</v>
          </cell>
          <cell r="U249" t="str">
            <v>e) &gt;18 months</v>
          </cell>
          <cell r="V249" t="str">
            <v>274938</v>
          </cell>
          <cell r="W249" t="str">
            <v>LYRECO UK LTD</v>
          </cell>
          <cell r="X249" t="str">
            <v>Not SME</v>
          </cell>
          <cell r="Y249" t="str">
            <v>Private Sector</v>
          </cell>
          <cell r="Z249" t="str">
            <v>PA 2023</v>
          </cell>
          <cell r="AB249" t="str">
            <v>Active</v>
          </cell>
        </row>
        <row r="250">
          <cell r="A250" t="str">
            <v>C-012654</v>
          </cell>
          <cell r="B250" t="str">
            <v>Employee Discount Programme</v>
          </cell>
          <cell r="C250" t="str">
            <v>C-012654</v>
          </cell>
          <cell r="D250" t="str">
            <v>P-008231 / C-012654</v>
          </cell>
          <cell r="E250" t="str">
            <v>A multi-platform system providing Physical, Financial and Mental Health products. A co-branded configurable platform for use to communicate employee benefits, messages, events and any content deemed suitable by the Provider or Employer.</v>
          </cell>
          <cell r="F250" t="str">
            <v>Contracts and Other Agreements (including Call Offs)</v>
          </cell>
          <cell r="H250" t="str">
            <v>Services</v>
          </cell>
          <cell r="I250" t="str">
            <v>ICT</v>
          </cell>
          <cell r="J250" t="str">
            <v>ICT &gt; Services</v>
          </cell>
          <cell r="K250" t="str">
            <v>ICT hardware</v>
          </cell>
          <cell r="L250">
            <v>45082</v>
          </cell>
          <cell r="M250">
            <v>46908</v>
          </cell>
          <cell r="N250">
            <v>60</v>
          </cell>
          <cell r="P250" t="str">
            <v>2 x 24</v>
          </cell>
          <cell r="Q250" t="str">
            <v>Recurring</v>
          </cell>
          <cell r="R250">
            <v>0.01</v>
          </cell>
          <cell r="S250">
            <v>0</v>
          </cell>
          <cell r="T250" t="str">
            <v>0</v>
          </cell>
          <cell r="U250" t="str">
            <v>e) &gt;18 months</v>
          </cell>
          <cell r="V250" t="str">
            <v>325944</v>
          </cell>
          <cell r="W250" t="str">
            <v>SME HCI Ltd (trading as Vivup)</v>
          </cell>
          <cell r="X250" t="str">
            <v>SME</v>
          </cell>
          <cell r="Y250" t="str">
            <v>Private Sector</v>
          </cell>
          <cell r="Z250" t="str">
            <v>PCR 2015</v>
          </cell>
          <cell r="AA250" t="str">
            <v>Framework</v>
          </cell>
          <cell r="AB250" t="str">
            <v>Active</v>
          </cell>
        </row>
        <row r="251">
          <cell r="A251" t="str">
            <v>C-013638</v>
          </cell>
          <cell r="B251" t="str">
            <v>Enertech Scaffolding Higham House</v>
          </cell>
          <cell r="C251" t="str">
            <v>C-013638</v>
          </cell>
          <cell r="D251" t="str">
            <v>P-009177 / C-013638</v>
          </cell>
          <cell r="E251" t="str">
            <v>The scaffolding and crash decks were put in place due to concrete cladding falling from the building, the scaffolding needs to stay in place to protect the public from harm.</v>
          </cell>
          <cell r="F251" t="str">
            <v>Contracts and Other Agreements (including Call Offs)</v>
          </cell>
          <cell r="H251" t="str">
            <v>Services</v>
          </cell>
          <cell r="I251" t="str">
            <v>Building and Commercial Enterprise</v>
          </cell>
          <cell r="J251" t="str">
            <v>Building &gt; Not Elsewhere Classified</v>
          </cell>
          <cell r="K251" t="str">
            <v>Building materials ? commercial, residential and housing</v>
          </cell>
          <cell r="L251">
            <v>45897</v>
          </cell>
          <cell r="M251">
            <v>46262</v>
          </cell>
          <cell r="N251">
            <v>12</v>
          </cell>
          <cell r="R251">
            <v>95000</v>
          </cell>
          <cell r="S251">
            <v>95000</v>
          </cell>
          <cell r="T251" t="str">
            <v>0</v>
          </cell>
          <cell r="U251" t="str">
            <v>b) &lt;3 months</v>
          </cell>
          <cell r="V251" t="str">
            <v>762916</v>
          </cell>
          <cell r="W251" t="str">
            <v>ENERTECH LTD</v>
          </cell>
          <cell r="X251" t="str">
            <v>SME</v>
          </cell>
          <cell r="Y251" t="str">
            <v>Private Sector</v>
          </cell>
          <cell r="Z251" t="str">
            <v>PA 2023</v>
          </cell>
          <cell r="AA251" t="str">
            <v>Request for Quotation</v>
          </cell>
          <cell r="AB251" t="str">
            <v>Active</v>
          </cell>
        </row>
        <row r="252">
          <cell r="A252" t="str">
            <v>C-012655</v>
          </cell>
          <cell r="B252" t="str">
            <v>ESPO 319_19 Lot 4 - Salary Sacrifice Scheme</v>
          </cell>
          <cell r="C252" t="str">
            <v>C-012655</v>
          </cell>
          <cell r="D252" t="str">
            <v>P-007956 / C-012655</v>
          </cell>
          <cell r="E252" t="str">
            <v>Home electronics and white goods salary sacrifice</v>
          </cell>
          <cell r="F252" t="str">
            <v>Contracts and Other Agreements (including Call Offs)</v>
          </cell>
          <cell r="H252" t="str">
            <v>Goods</v>
          </cell>
          <cell r="I252" t="str">
            <v>ICT</v>
          </cell>
          <cell r="J252" t="str">
            <v>ICT &gt; Services</v>
          </cell>
          <cell r="K252" t="str">
            <v>ICT hardware</v>
          </cell>
          <cell r="L252">
            <v>45016</v>
          </cell>
          <cell r="M252">
            <v>46476</v>
          </cell>
          <cell r="N252">
            <v>48</v>
          </cell>
          <cell r="P252" t="str">
            <v>12 months</v>
          </cell>
          <cell r="Q252" t="str">
            <v>Recurring</v>
          </cell>
          <cell r="R252">
            <v>1200000</v>
          </cell>
          <cell r="S252">
            <v>300000</v>
          </cell>
          <cell r="T252" t="str">
            <v>1</v>
          </cell>
          <cell r="U252" t="str">
            <v>c) 3-9 months</v>
          </cell>
          <cell r="V252" t="str">
            <v>137267</v>
          </cell>
          <cell r="W252" t="str">
            <v>NORTHUMBRIA HEALTHCARE NHS TRUST</v>
          </cell>
          <cell r="X252" t="str">
            <v>Not SME</v>
          </cell>
          <cell r="Y252" t="str">
            <v>Private Sector</v>
          </cell>
          <cell r="Z252" t="str">
            <v>PCR 2015</v>
          </cell>
          <cell r="AA252" t="str">
            <v>Framework</v>
          </cell>
          <cell r="AB252" t="str">
            <v>Active</v>
          </cell>
        </row>
        <row r="253">
          <cell r="A253" t="str">
            <v>C-012656</v>
          </cell>
          <cell r="B253" t="str">
            <v>ESPO 319_19 Lot 6 - Salary Sacrifice Scheme</v>
          </cell>
          <cell r="C253" t="str">
            <v>C-012656</v>
          </cell>
          <cell r="D253" t="str">
            <v>P-007957 / C-012656</v>
          </cell>
          <cell r="E253" t="str">
            <v>Salary sacrifice scheme for car leasing</v>
          </cell>
          <cell r="F253" t="str">
            <v>Contracts and Other Agreements (including Call Offs)</v>
          </cell>
          <cell r="H253" t="str">
            <v>Goods</v>
          </cell>
          <cell r="I253" t="str">
            <v>ICT</v>
          </cell>
          <cell r="J253" t="str">
            <v>ICT &gt; Services</v>
          </cell>
          <cell r="K253" t="str">
            <v>ICT hardware</v>
          </cell>
          <cell r="L253">
            <v>45016</v>
          </cell>
          <cell r="M253">
            <v>46476</v>
          </cell>
          <cell r="N253">
            <v>48</v>
          </cell>
          <cell r="P253" t="str">
            <v>12</v>
          </cell>
          <cell r="Q253" t="str">
            <v>Recurring</v>
          </cell>
          <cell r="R253">
            <v>7350000</v>
          </cell>
          <cell r="S253">
            <v>1837500</v>
          </cell>
          <cell r="T253" t="str">
            <v>1</v>
          </cell>
          <cell r="U253" t="str">
            <v>c) 3-9 months</v>
          </cell>
          <cell r="V253" t="str">
            <v>137267</v>
          </cell>
          <cell r="W253" t="str">
            <v>NORTHUMBRIA HEALTHCARE NHS TRUST</v>
          </cell>
          <cell r="X253" t="str">
            <v>Not SME</v>
          </cell>
          <cell r="Y253" t="str">
            <v>Private Sector</v>
          </cell>
          <cell r="Z253" t="str">
            <v>PCR 2015</v>
          </cell>
          <cell r="AA253" t="str">
            <v>Framework</v>
          </cell>
          <cell r="AB253" t="str">
            <v>Active</v>
          </cell>
        </row>
        <row r="254">
          <cell r="A254" t="str">
            <v>C-013185</v>
          </cell>
          <cell r="B254" t="str">
            <v>ESS Contract for SIMS Support to Schools</v>
          </cell>
          <cell r="C254" t="str">
            <v>C-013185</v>
          </cell>
          <cell r="D254" t="str">
            <v>P-008830 / C-013185</v>
          </cell>
          <cell r="E254" t="str">
            <v>Ongoing ESS Contract for SIMs Support in schools (Retrospective) - ATN</v>
          </cell>
          <cell r="F254" t="str">
            <v>Contracts and Other Agreements (including Call Offs)</v>
          </cell>
          <cell r="H254" t="str">
            <v>Services</v>
          </cell>
          <cell r="I254" t="str">
            <v>ICT</v>
          </cell>
          <cell r="J254" t="str">
            <v>ICT</v>
          </cell>
          <cell r="K254" t="str">
            <v>ICT services</v>
          </cell>
          <cell r="L254">
            <v>45566</v>
          </cell>
          <cell r="M254">
            <v>46477</v>
          </cell>
          <cell r="N254">
            <v>30</v>
          </cell>
          <cell r="P254" t="str">
            <v>0</v>
          </cell>
          <cell r="R254">
            <v>40000</v>
          </cell>
          <cell r="S254">
            <v>16000</v>
          </cell>
          <cell r="T254" t="str">
            <v>0</v>
          </cell>
          <cell r="U254" t="str">
            <v>c) 3-9 months</v>
          </cell>
          <cell r="V254" t="str">
            <v>305665</v>
          </cell>
          <cell r="W254" t="str">
            <v>EDUCATION SOFTWARE SOLUTIONS</v>
          </cell>
          <cell r="X254" t="str">
            <v>Not SME</v>
          </cell>
          <cell r="Y254" t="str">
            <v>Private Sector</v>
          </cell>
          <cell r="Z254" t="str">
            <v>PCR 2015</v>
          </cell>
          <cell r="AA254" t="str">
            <v>Direct Award</v>
          </cell>
          <cell r="AB254" t="str">
            <v>Active</v>
          </cell>
        </row>
        <row r="255">
          <cell r="A255" t="str">
            <v>C-013809</v>
          </cell>
          <cell r="B255" t="str">
            <v>EV Charge point</v>
          </cell>
          <cell r="C255" t="str">
            <v>C-013809</v>
          </cell>
          <cell r="D255" t="str">
            <v>P-008857 / C-013809</v>
          </cell>
          <cell r="E255" t="str">
            <v>Newcastle City Council is seeking a Charge Point Operator (CPO) to install, maintain, and operate its electric vehicle charge point infrastructure, which currently includes 89 fast EVCPs</v>
          </cell>
          <cell r="F255" t="str">
            <v>Contracts and Other Agreements (including Call Offs)</v>
          </cell>
          <cell r="H255" t="str">
            <v>Services</v>
          </cell>
          <cell r="I255" t="str">
            <v>Transport</v>
          </cell>
          <cell r="J255" t="str">
            <v>Passenger Transport &gt; Not Elsewhere Classified</v>
          </cell>
          <cell r="K255" t="str">
            <v>Passenger transport</v>
          </cell>
          <cell r="L255">
            <v>45931</v>
          </cell>
          <cell r="M255">
            <v>49582</v>
          </cell>
          <cell r="N255">
            <v>120</v>
          </cell>
          <cell r="P255" t="str">
            <v>12</v>
          </cell>
          <cell r="R255">
            <v>1480000</v>
          </cell>
          <cell r="S255">
            <v>148000</v>
          </cell>
          <cell r="T255" t="str">
            <v>0</v>
          </cell>
          <cell r="U255" t="str">
            <v>e) &gt;18 months</v>
          </cell>
          <cell r="V255" t="str">
            <v>307869</v>
          </cell>
          <cell r="W255" t="str">
            <v>EV Smart (UK) Ltd</v>
          </cell>
          <cell r="X255" t="str">
            <v>SME</v>
          </cell>
          <cell r="Y255" t="str">
            <v>Private Sector</v>
          </cell>
          <cell r="Z255" t="str">
            <v>PCR 2015</v>
          </cell>
          <cell r="AA255" t="str">
            <v>Open Procedure</v>
          </cell>
          <cell r="AB255" t="str">
            <v>Active</v>
          </cell>
        </row>
        <row r="256">
          <cell r="A256" t="str">
            <v>C-014336</v>
          </cell>
          <cell r="B256" t="str">
            <v>Executive Recruitment via NEPO525</v>
          </cell>
          <cell r="C256" t="str">
            <v>C-014336</v>
          </cell>
          <cell r="E256" t="str">
            <v>The provision of executive searches for staff</v>
          </cell>
          <cell r="F256" t="str">
            <v>Framework Supplier</v>
          </cell>
          <cell r="G256" t="str">
            <v>NEPO525 - Executive Recruitment</v>
          </cell>
          <cell r="H256" t="str">
            <v>Services</v>
          </cell>
          <cell r="I256" t="str">
            <v>Commissioning and Procurement</v>
          </cell>
          <cell r="J256" t="str">
            <v>HR &gt; Temporary &amp; Agency Staff &gt; Professional</v>
          </cell>
          <cell r="K256" t="str">
            <v>Agency staff</v>
          </cell>
          <cell r="L256">
            <v>44719</v>
          </cell>
          <cell r="M256">
            <v>46544</v>
          </cell>
          <cell r="N256">
            <v>60</v>
          </cell>
          <cell r="P256" t="str">
            <v>1 x 12</v>
          </cell>
          <cell r="Q256" t="str">
            <v>Recurring</v>
          </cell>
          <cell r="S256">
            <v>0</v>
          </cell>
          <cell r="T256" t="str">
            <v>1</v>
          </cell>
          <cell r="U256" t="str">
            <v>d) 9-18 months</v>
          </cell>
          <cell r="V256" t="str">
            <v>348058</v>
          </cell>
          <cell r="W256" t="str">
            <v>Osborne Thomas LTD</v>
          </cell>
          <cell r="X256" t="str">
            <v>SME</v>
          </cell>
          <cell r="Y256" t="str">
            <v>Private Sector</v>
          </cell>
          <cell r="Z256" t="str">
            <v>PCR 2015</v>
          </cell>
          <cell r="AA256" t="str">
            <v>Request for Quotation</v>
          </cell>
          <cell r="AB256" t="str">
            <v>Active</v>
          </cell>
        </row>
        <row r="257">
          <cell r="A257" t="str">
            <v>C-012785</v>
          </cell>
          <cell r="B257" t="str">
            <v>Executive Recruitment via NEPO525</v>
          </cell>
          <cell r="C257" t="str">
            <v>C-012785</v>
          </cell>
          <cell r="E257" t="str">
            <v>The provision of executive searches for staff</v>
          </cell>
          <cell r="F257" t="str">
            <v>Framework Supplier</v>
          </cell>
          <cell r="G257" t="str">
            <v>NEPO525 - Executive Recruitment</v>
          </cell>
          <cell r="H257" t="str">
            <v>Services</v>
          </cell>
          <cell r="I257" t="str">
            <v>Commissioning and Procurement</v>
          </cell>
          <cell r="J257" t="str">
            <v>HR &gt; Temporary &amp; Agency Staff &gt; Professional</v>
          </cell>
          <cell r="K257" t="str">
            <v>Agency staff</v>
          </cell>
          <cell r="L257">
            <v>44719</v>
          </cell>
          <cell r="M257">
            <v>46544</v>
          </cell>
          <cell r="N257">
            <v>60</v>
          </cell>
          <cell r="P257" t="str">
            <v>1 x 12</v>
          </cell>
          <cell r="Q257" t="str">
            <v>Recurring</v>
          </cell>
          <cell r="S257">
            <v>0</v>
          </cell>
          <cell r="T257" t="str">
            <v>1</v>
          </cell>
          <cell r="U257" t="str">
            <v>d) 9-18 months</v>
          </cell>
          <cell r="V257" t="str">
            <v>113285</v>
          </cell>
          <cell r="W257" t="str">
            <v>SELLICK PARTNERSHIP</v>
          </cell>
          <cell r="X257" t="str">
            <v>SME</v>
          </cell>
          <cell r="Y257" t="str">
            <v>Public Sector</v>
          </cell>
          <cell r="Z257" t="str">
            <v>PCR 2015</v>
          </cell>
          <cell r="AA257" t="str">
            <v>Request for Quotation</v>
          </cell>
          <cell r="AB257" t="str">
            <v>Active</v>
          </cell>
        </row>
        <row r="258">
          <cell r="A258" t="str">
            <v>C-012783</v>
          </cell>
          <cell r="B258" t="str">
            <v>Executive Recruitment via NEPO525</v>
          </cell>
          <cell r="C258" t="str">
            <v>C-012783</v>
          </cell>
          <cell r="E258" t="str">
            <v>The provision of executive searches for staff</v>
          </cell>
          <cell r="F258" t="str">
            <v>Framework Supplier</v>
          </cell>
          <cell r="G258" t="str">
            <v>NEPO525 - Executive Recruitment</v>
          </cell>
          <cell r="H258" t="str">
            <v>Services</v>
          </cell>
          <cell r="I258" t="str">
            <v>Commissioning and Procurement</v>
          </cell>
          <cell r="J258" t="str">
            <v>HR &gt; Temporary &amp; Agency Staff &gt; Professional</v>
          </cell>
          <cell r="K258" t="str">
            <v>Agency staff</v>
          </cell>
          <cell r="L258">
            <v>44719</v>
          </cell>
          <cell r="M258">
            <v>46544</v>
          </cell>
          <cell r="N258">
            <v>60</v>
          </cell>
          <cell r="P258" t="str">
            <v>1 x 12</v>
          </cell>
          <cell r="Q258" t="str">
            <v>Recurring</v>
          </cell>
          <cell r="S258">
            <v>0</v>
          </cell>
          <cell r="T258" t="str">
            <v>0</v>
          </cell>
          <cell r="U258" t="str">
            <v>d) 9-18 months</v>
          </cell>
          <cell r="V258" t="str">
            <v>067527</v>
          </cell>
          <cell r="W258" t="str">
            <v>Badenoch &amp; Clark</v>
          </cell>
          <cell r="X258" t="str">
            <v>SME</v>
          </cell>
          <cell r="Y258" t="str">
            <v>Private Sector</v>
          </cell>
          <cell r="Z258" t="str">
            <v>PCR 2015</v>
          </cell>
          <cell r="AA258" t="str">
            <v>Framework</v>
          </cell>
          <cell r="AB258" t="str">
            <v>Active</v>
          </cell>
        </row>
        <row r="259">
          <cell r="A259" t="str">
            <v>C-012784</v>
          </cell>
          <cell r="B259" t="str">
            <v>Executive Recruitment via NEPO525</v>
          </cell>
          <cell r="C259" t="str">
            <v>C-012784</v>
          </cell>
          <cell r="E259" t="str">
            <v>The provision of executive searches for staff</v>
          </cell>
          <cell r="F259" t="str">
            <v>Framework Supplier</v>
          </cell>
          <cell r="G259" t="str">
            <v>NEPO525 - Executive Recruitment</v>
          </cell>
          <cell r="H259" t="str">
            <v>Services</v>
          </cell>
          <cell r="I259" t="str">
            <v>Commissioning and Procurement</v>
          </cell>
          <cell r="J259" t="str">
            <v>HR &gt; Temporary &amp; Agency Staff &gt; Professional</v>
          </cell>
          <cell r="K259" t="str">
            <v>Agency staff</v>
          </cell>
          <cell r="L259">
            <v>44719</v>
          </cell>
          <cell r="M259">
            <v>46544</v>
          </cell>
          <cell r="N259">
            <v>60</v>
          </cell>
          <cell r="P259" t="str">
            <v>1 x 12</v>
          </cell>
          <cell r="Q259" t="str">
            <v>Recurring</v>
          </cell>
          <cell r="S259">
            <v>0</v>
          </cell>
          <cell r="T259" t="str">
            <v>1</v>
          </cell>
          <cell r="U259" t="str">
            <v>d) 9-18 months</v>
          </cell>
          <cell r="V259" t="str">
            <v>269698</v>
          </cell>
          <cell r="W259" t="str">
            <v>PENNA PLC</v>
          </cell>
          <cell r="X259" t="str">
            <v>Not SME</v>
          </cell>
          <cell r="Y259" t="str">
            <v>Private Sector</v>
          </cell>
          <cell r="Z259" t="str">
            <v>PCR 2015</v>
          </cell>
          <cell r="AA259" t="str">
            <v>Framework</v>
          </cell>
          <cell r="AB259" t="str">
            <v>Active</v>
          </cell>
        </row>
        <row r="260">
          <cell r="A260" t="str">
            <v>C-013176</v>
          </cell>
          <cell r="B260" t="str">
            <v>External Auditing</v>
          </cell>
          <cell r="C260" t="str">
            <v>C-013176</v>
          </cell>
          <cell r="D260" t="str">
            <v>P-008732 / C-013176</v>
          </cell>
          <cell r="E260" t="str">
            <v>Newcastle City Council has a requirement for the procurement of External Management Systems Auditing.</v>
          </cell>
          <cell r="F260" t="str">
            <v>Contracts and Other Agreements (including Call Offs)</v>
          </cell>
          <cell r="H260" t="str">
            <v>Services</v>
          </cell>
          <cell r="I260" t="str">
            <v>Audit, Risk and Insurance</v>
          </cell>
          <cell r="J260" t="str">
            <v>Financial &gt; Audit</v>
          </cell>
          <cell r="K260" t="str">
            <v>Audit, accountancy, banking, credit and pre-paid cards</v>
          </cell>
          <cell r="L260">
            <v>45691</v>
          </cell>
          <cell r="M260">
            <v>46785</v>
          </cell>
          <cell r="N260">
            <v>36</v>
          </cell>
          <cell r="P260" t="str">
            <v>0</v>
          </cell>
          <cell r="Q260" t="str">
            <v>Recurring</v>
          </cell>
          <cell r="R260">
            <v>41370</v>
          </cell>
          <cell r="S260">
            <v>13790</v>
          </cell>
          <cell r="T260" t="str">
            <v>0</v>
          </cell>
          <cell r="U260" t="str">
            <v>d) 9-18 months</v>
          </cell>
          <cell r="V260" t="str">
            <v>335818</v>
          </cell>
          <cell r="W260" t="str">
            <v>INTERFACE NRM</v>
          </cell>
          <cell r="X260" t="str">
            <v>SME</v>
          </cell>
          <cell r="Y260" t="str">
            <v>Private Sector</v>
          </cell>
          <cell r="Z260" t="str">
            <v>PCR 2015</v>
          </cell>
          <cell r="AA260" t="str">
            <v>Request for Quotation</v>
          </cell>
          <cell r="AB260" t="str">
            <v>Active</v>
          </cell>
        </row>
        <row r="261">
          <cell r="A261" t="str">
            <v>C-013057</v>
          </cell>
          <cell r="B261" t="str">
            <v>External Enforcement Agents</v>
          </cell>
          <cell r="C261" t="str">
            <v>C-013057</v>
          </cell>
          <cell r="D261" t="str">
            <v>P-008701 / C-013057</v>
          </cell>
          <cell r="E261" t="str">
            <v>Council Tax, Non-Domestic Rates, and the Business Improvement District (BID) levy, are payable on domestic/ commercial properties. After bills are issued, defaulters are encouraged to pay by sending reminders, final notices and summonses. In additional t</v>
          </cell>
          <cell r="F261" t="str">
            <v>Contracts and Other Agreements (including Call Offs)</v>
          </cell>
          <cell r="H261" t="str">
            <v>Services</v>
          </cell>
          <cell r="I261" t="str">
            <v>Finance</v>
          </cell>
          <cell r="J261" t="str">
            <v>Street &gt; Parking &gt; Fines Collection</v>
          </cell>
          <cell r="K261" t="str">
            <v>Debt collection</v>
          </cell>
          <cell r="L261">
            <v>45597</v>
          </cell>
          <cell r="M261">
            <v>46691</v>
          </cell>
          <cell r="N261">
            <v>36</v>
          </cell>
          <cell r="P261" t="str">
            <v>12 Months</v>
          </cell>
          <cell r="R261">
            <v>10000000</v>
          </cell>
          <cell r="S261">
            <v>3333333.33</v>
          </cell>
          <cell r="T261" t="str">
            <v>0</v>
          </cell>
          <cell r="U261" t="str">
            <v>d) 9-18 months</v>
          </cell>
          <cell r="V261" t="str">
            <v>168520</v>
          </cell>
          <cell r="W261" t="str">
            <v>JACOBS CERTIFICATED BAILIFFS</v>
          </cell>
          <cell r="X261" t="str">
            <v>Not SME</v>
          </cell>
          <cell r="Y261" t="str">
            <v>Private Sector</v>
          </cell>
          <cell r="Z261" t="str">
            <v>PCR 2015</v>
          </cell>
          <cell r="AA261" t="str">
            <v>Open Procedure</v>
          </cell>
          <cell r="AB261" t="str">
            <v>Active</v>
          </cell>
        </row>
        <row r="262">
          <cell r="A262" t="str">
            <v>C-013600</v>
          </cell>
          <cell r="B262" t="str">
            <v>Ezytreev and EzyAsset - ATN</v>
          </cell>
          <cell r="C262" t="str">
            <v>C-013600</v>
          </cell>
          <cell r="D262" t="str">
            <v>P-009017 / C-013600</v>
          </cell>
          <cell r="E262" t="str">
            <v>ATN with RA Information Systems for the provision of Ezytreev and EzyAsset Software used for tree management</v>
          </cell>
          <cell r="F262" t="str">
            <v>Contracts and Other Agreements (including Call Offs)</v>
          </cell>
          <cell r="H262" t="str">
            <v>Services</v>
          </cell>
          <cell r="I262" t="str">
            <v>ICT</v>
          </cell>
          <cell r="J262" t="str">
            <v>ICT &gt; Software &gt; Commercial Off-The-Shelf</v>
          </cell>
          <cell r="K262" t="str">
            <v>ICT software</v>
          </cell>
          <cell r="L262">
            <v>45863</v>
          </cell>
          <cell r="M262">
            <v>46592</v>
          </cell>
          <cell r="N262">
            <v>24</v>
          </cell>
          <cell r="O262">
            <v>46388</v>
          </cell>
          <cell r="P262" t="str">
            <v>0</v>
          </cell>
          <cell r="R262">
            <v>65000</v>
          </cell>
          <cell r="S262">
            <v>32500</v>
          </cell>
          <cell r="T262" t="str">
            <v>0</v>
          </cell>
          <cell r="U262" t="str">
            <v>d) 9-18 months</v>
          </cell>
          <cell r="V262" t="str">
            <v>263793</v>
          </cell>
          <cell r="W262" t="str">
            <v>RA INFORMATION SYSTEMS</v>
          </cell>
          <cell r="X262" t="str">
            <v>SME</v>
          </cell>
          <cell r="Y262" t="str">
            <v>Private Sector</v>
          </cell>
          <cell r="Z262" t="str">
            <v>PA 2023</v>
          </cell>
          <cell r="AA262" t="str">
            <v>Direct Award</v>
          </cell>
          <cell r="AB262" t="str">
            <v>Active</v>
          </cell>
        </row>
        <row r="263">
          <cell r="A263" t="str">
            <v>C-012529</v>
          </cell>
          <cell r="B263" t="str">
            <v>Fire Door Inspections and Chip and Pin Installations</v>
          </cell>
          <cell r="C263" t="str">
            <v>C-012529</v>
          </cell>
          <cell r="D263" t="str">
            <v>P-008377 / C-012529</v>
          </cell>
          <cell r="E263" t="str">
            <v>Inspection of Fire Doors to Council owned multi storey and sheltered blocks in Newcastle upon Tyne</v>
          </cell>
          <cell r="F263" t="str">
            <v>Contracts and Other Agreements (including Call Offs)</v>
          </cell>
          <cell r="H263" t="str">
            <v>Services</v>
          </cell>
          <cell r="I263" t="str">
            <v>Your Homes Newcastle</v>
          </cell>
          <cell r="J263" t="str">
            <v>Works &gt; Buildings</v>
          </cell>
          <cell r="K263" t="str">
            <v>Building construction works, repairs and maintenance - residential and housing</v>
          </cell>
          <cell r="L263">
            <v>45322</v>
          </cell>
          <cell r="M263">
            <v>46418</v>
          </cell>
          <cell r="N263">
            <v>36</v>
          </cell>
          <cell r="O263">
            <v>46258</v>
          </cell>
          <cell r="P263" t="str">
            <v>2 x 12 months</v>
          </cell>
          <cell r="Q263" t="str">
            <v>One-Off</v>
          </cell>
          <cell r="R263">
            <v>898752.5</v>
          </cell>
          <cell r="S263">
            <v>299584.17</v>
          </cell>
          <cell r="T263" t="str">
            <v>0</v>
          </cell>
          <cell r="U263" t="str">
            <v>c) 3-9 months</v>
          </cell>
          <cell r="V263" t="str">
            <v>304699</v>
          </cell>
          <cell r="W263" t="str">
            <v>ABCA Systems Limited</v>
          </cell>
          <cell r="X263" t="str">
            <v>SME</v>
          </cell>
          <cell r="Y263" t="str">
            <v>Private Sector</v>
          </cell>
          <cell r="Z263" t="str">
            <v>PCR 2015</v>
          </cell>
          <cell r="AA263" t="str">
            <v>Open Procedure</v>
          </cell>
          <cell r="AB263" t="str">
            <v>Active</v>
          </cell>
        </row>
        <row r="264">
          <cell r="A264" t="str">
            <v>C-014247</v>
          </cell>
          <cell r="B264" t="str">
            <v>Food Waste Liners</v>
          </cell>
          <cell r="C264" t="str">
            <v>C-014247</v>
          </cell>
          <cell r="D264" t="str">
            <v>P-009414 / C-014247</v>
          </cell>
          <cell r="E264" t="str">
            <v>Supply of Food Waste Liners</v>
          </cell>
          <cell r="F264" t="str">
            <v>Contracts and Other Agreements (including Call Offs)</v>
          </cell>
          <cell r="H264" t="str">
            <v>Goods</v>
          </cell>
          <cell r="I264" t="str">
            <v>Local Services/Waste Contracts</v>
          </cell>
          <cell r="J264" t="str">
            <v>Waste and Recycling</v>
          </cell>
          <cell r="K264" t="str">
            <v>waste and recycling</v>
          </cell>
          <cell r="L264">
            <v>46155</v>
          </cell>
          <cell r="M264">
            <v>46885</v>
          </cell>
          <cell r="N264">
            <v>24</v>
          </cell>
          <cell r="P264" t="str">
            <v>12</v>
          </cell>
          <cell r="Q264" t="str">
            <v>One-Off</v>
          </cell>
          <cell r="R264">
            <v>82000</v>
          </cell>
          <cell r="S264">
            <v>41000</v>
          </cell>
          <cell r="T264" t="str">
            <v>0</v>
          </cell>
          <cell r="U264" t="str">
            <v>e) &gt;18 months</v>
          </cell>
          <cell r="V264" t="str">
            <v>599758</v>
          </cell>
          <cell r="W264" t="str">
            <v>CROMWELL POLYTHENE LTD</v>
          </cell>
          <cell r="X264" t="str">
            <v>SME</v>
          </cell>
          <cell r="Y264" t="str">
            <v>Private Sector</v>
          </cell>
          <cell r="Z264" t="str">
            <v>PA 2023</v>
          </cell>
          <cell r="AA264" t="str">
            <v>Request for Quotation</v>
          </cell>
          <cell r="AB264" t="str">
            <v>Active</v>
          </cell>
        </row>
        <row r="265">
          <cell r="A265" t="str">
            <v>C-011522</v>
          </cell>
          <cell r="B265" t="str">
            <v>Framework Contract for Specialist Professional Services via NEPO503 (?NEPRO3?)</v>
          </cell>
          <cell r="C265" t="str">
            <v>C-011522</v>
          </cell>
          <cell r="D265" t="str">
            <v>P-006864 / C-011522</v>
          </cell>
          <cell r="E265" t="str">
            <v>The provision of consultancy, professional advisory and training services via a neutral vendor solution</v>
          </cell>
          <cell r="F265" t="str">
            <v>Contracts and Other Agreements (including Call Offs)</v>
          </cell>
          <cell r="H265" t="str">
            <v>Services</v>
          </cell>
          <cell r="I265" t="str">
            <v>Commissioning and Procurement</v>
          </cell>
          <cell r="J265" t="str">
            <v>Consultancy</v>
          </cell>
          <cell r="K265" t="str">
            <v>Consultancy, professional advisory and training services</v>
          </cell>
          <cell r="L265">
            <v>43709</v>
          </cell>
          <cell r="M265">
            <v>46631</v>
          </cell>
          <cell r="N265">
            <v>96</v>
          </cell>
          <cell r="P265" t="str">
            <v>1 x 24 months</v>
          </cell>
          <cell r="Q265" t="str">
            <v>Recurring</v>
          </cell>
          <cell r="R265">
            <v>16000000</v>
          </cell>
          <cell r="S265">
            <v>2000000</v>
          </cell>
          <cell r="T265" t="str">
            <v>0</v>
          </cell>
          <cell r="U265" t="str">
            <v>d) 9-18 months</v>
          </cell>
          <cell r="V265" t="str">
            <v>241708</v>
          </cell>
          <cell r="W265" t="str">
            <v>BLOOM PROCUREMENT SERVICES</v>
          </cell>
          <cell r="X265" t="str">
            <v>SME</v>
          </cell>
          <cell r="Y265" t="str">
            <v>Private Sector</v>
          </cell>
          <cell r="Z265" t="str">
            <v>PCR 2015</v>
          </cell>
          <cell r="AA265" t="str">
            <v>Framework</v>
          </cell>
          <cell r="AB265" t="str">
            <v>Active</v>
          </cell>
        </row>
        <row r="266">
          <cell r="A266" t="str">
            <v>C-013873</v>
          </cell>
          <cell r="B266" t="str">
            <v>Garage Demolitions Various</v>
          </cell>
          <cell r="C266" t="str">
            <v>C-013873</v>
          </cell>
          <cell r="E266" t="str">
            <v>To demolish 13 garage sites across Kenton Bar, West Denton, Slatyford and Newbiggin Hall forpotential future development</v>
          </cell>
          <cell r="F266" t="str">
            <v>Contracts and Other Agreements (including Call Offs)</v>
          </cell>
          <cell r="G266" t="str">
            <v>NEPO221 - Demolition and Associated Services and Asbestos Surveying.</v>
          </cell>
          <cell r="H266" t="str">
            <v>Works</v>
          </cell>
          <cell r="I266" t="str">
            <v>Operations</v>
          </cell>
          <cell r="J266" t="str">
            <v>Works &gt; Buildings &gt; Demolition</v>
          </cell>
          <cell r="K266" t="str">
            <v>Asbestos removal services</v>
          </cell>
          <cell r="L266">
            <v>46044</v>
          </cell>
          <cell r="M266">
            <v>46409</v>
          </cell>
          <cell r="N266">
            <v>12</v>
          </cell>
          <cell r="Q266" t="str">
            <v>One-Off</v>
          </cell>
          <cell r="R266">
            <v>750000</v>
          </cell>
          <cell r="S266">
            <v>750000</v>
          </cell>
          <cell r="T266" t="str">
            <v>0</v>
          </cell>
          <cell r="U266" t="str">
            <v>c) 3-9 months</v>
          </cell>
          <cell r="Z266" t="str">
            <v>PCR 2015</v>
          </cell>
          <cell r="AA266" t="str">
            <v>Framework</v>
          </cell>
          <cell r="AB266" t="str">
            <v>Active</v>
          </cell>
        </row>
        <row r="267">
          <cell r="A267" t="str">
            <v>C-014184</v>
          </cell>
          <cell r="B267" t="str">
            <v>Gas via NEPO302</v>
          </cell>
          <cell r="C267" t="str">
            <v>C-014184</v>
          </cell>
          <cell r="D267" t="str">
            <v>P-009172 / C-014184</v>
          </cell>
          <cell r="E267" t="str">
            <v>https://www.open-uk.org/contracts-register</v>
          </cell>
          <cell r="F267" t="str">
            <v>Contracts and Other Agreements (including Call Offs)</v>
          </cell>
          <cell r="H267" t="str">
            <v>Services</v>
          </cell>
          <cell r="J267" t="str">
            <v>Utilities &gt; Gas</v>
          </cell>
          <cell r="K267" t="str">
            <v>Gas</v>
          </cell>
          <cell r="L267">
            <v>46113</v>
          </cell>
          <cell r="M267">
            <v>48294</v>
          </cell>
          <cell r="N267">
            <v>72</v>
          </cell>
          <cell r="Q267" t="str">
            <v>Recurring</v>
          </cell>
          <cell r="R267">
            <v>50708010.689999998</v>
          </cell>
          <cell r="S267">
            <v>8451335.1199999992</v>
          </cell>
          <cell r="T267" t="str">
            <v>0</v>
          </cell>
          <cell r="U267" t="str">
            <v>e) &gt;18 months</v>
          </cell>
          <cell r="V267" t="str">
            <v>088224</v>
          </cell>
          <cell r="W267" t="str">
            <v>CORONA ENERGY</v>
          </cell>
          <cell r="X267" t="str">
            <v>Not SME</v>
          </cell>
          <cell r="Y267" t="str">
            <v>Private Sector</v>
          </cell>
          <cell r="Z267" t="str">
            <v>PCR 2015</v>
          </cell>
          <cell r="AB267" t="str">
            <v>Active</v>
          </cell>
        </row>
        <row r="268">
          <cell r="A268" t="str">
            <v>C-014275</v>
          </cell>
          <cell r="B268" t="str">
            <v>General Office Supplies via NEPO502</v>
          </cell>
          <cell r="C268" t="str">
            <v>C-014275</v>
          </cell>
          <cell r="D268" t="str">
            <v>P-009355 / C-014275</v>
          </cell>
          <cell r="E268" t="str">
            <v>Lot 1 - General Office Supplies</v>
          </cell>
          <cell r="F268" t="str">
            <v>Contracts and Other Agreements (including Call Offs)</v>
          </cell>
          <cell r="H268" t="str">
            <v>Goods</v>
          </cell>
          <cell r="I268" t="str">
            <v>Facilities Serv and Civic Mgmt</v>
          </cell>
          <cell r="J268" t="str">
            <v>Stationery</v>
          </cell>
          <cell r="K268" t="str">
            <v>Office supplies</v>
          </cell>
          <cell r="L268">
            <v>46174</v>
          </cell>
          <cell r="M268">
            <v>47603</v>
          </cell>
          <cell r="N268">
            <v>47</v>
          </cell>
          <cell r="R268">
            <v>60000</v>
          </cell>
          <cell r="S268">
            <v>15319.15</v>
          </cell>
          <cell r="T268" t="str">
            <v>0</v>
          </cell>
          <cell r="U268" t="str">
            <v>e) &gt;18 months</v>
          </cell>
          <cell r="V268" t="str">
            <v>274938</v>
          </cell>
          <cell r="W268" t="str">
            <v>LYRECO UK LTD</v>
          </cell>
          <cell r="X268" t="str">
            <v>Not SME</v>
          </cell>
          <cell r="Y268" t="str">
            <v>Private Sector</v>
          </cell>
          <cell r="Z268" t="str">
            <v>PA 2023</v>
          </cell>
          <cell r="AB268" t="str">
            <v>Active</v>
          </cell>
        </row>
        <row r="269">
          <cell r="A269" t="str">
            <v>C-014016</v>
          </cell>
          <cell r="B269" t="str">
            <v>Grainger Market Creative Workspace - Main Contractor</v>
          </cell>
          <cell r="C269" t="str">
            <v>C-014016</v>
          </cell>
          <cell r="D269" t="str">
            <v>P-009078 / C-014016</v>
          </cell>
          <cell r="E269" t="str">
            <v>The Grainger Market Creative Workspace project involves the refurbishment and remodelling of the existing buildings at St Cuthberts Chambers, 35 Nelson Street, and 11-13 Clayton Street, Newcastle upon Tyne, NE1 5AN. The works will be advertised on the OPE</v>
          </cell>
          <cell r="F269" t="str">
            <v>Contracts and Other Agreements (including Call Offs)</v>
          </cell>
          <cell r="H269" t="str">
            <v>Works</v>
          </cell>
          <cell r="L269">
            <v>45981</v>
          </cell>
          <cell r="M269">
            <v>46346</v>
          </cell>
          <cell r="N269">
            <v>12</v>
          </cell>
          <cell r="P269" t="str">
            <v>N/A</v>
          </cell>
          <cell r="Q269" t="str">
            <v>One-Off</v>
          </cell>
          <cell r="R269">
            <v>1705427</v>
          </cell>
          <cell r="S269">
            <v>1705427</v>
          </cell>
          <cell r="T269" t="str">
            <v>0</v>
          </cell>
          <cell r="U269" t="str">
            <v>c) 3-9 months</v>
          </cell>
          <cell r="V269" t="str">
            <v>241285</v>
          </cell>
          <cell r="W269" t="str">
            <v>MGM LTD</v>
          </cell>
          <cell r="X269" t="str">
            <v>SME</v>
          </cell>
          <cell r="Y269" t="str">
            <v>Private Sector</v>
          </cell>
          <cell r="Z269" t="str">
            <v>PA 2023</v>
          </cell>
          <cell r="AA269" t="str">
            <v>Open Procedure - Below Threshold</v>
          </cell>
          <cell r="AB269" t="str">
            <v>Active</v>
          </cell>
        </row>
        <row r="270">
          <cell r="A270" t="str">
            <v>C-014198</v>
          </cell>
          <cell r="B270" t="str">
            <v>Grainger Market Creative Workspaces Furniture</v>
          </cell>
          <cell r="C270" t="str">
            <v>C-014198</v>
          </cell>
          <cell r="D270" t="str">
            <v>P-009397 / C-014198</v>
          </cell>
          <cell r="E270" t="str">
            <v>Grainger Market Creative Workspaces Furniture</v>
          </cell>
          <cell r="F270" t="str">
            <v>Contracts and Other Agreements (including Call Offs)</v>
          </cell>
          <cell r="H270" t="str">
            <v>Goods</v>
          </cell>
          <cell r="I270" t="str">
            <v>Investment &amp; Growth</v>
          </cell>
          <cell r="J270" t="str">
            <v>Furniture</v>
          </cell>
          <cell r="K270" t="str">
            <v>Furniture, commercial, domestic, educational and office</v>
          </cell>
          <cell r="L270">
            <v>46113</v>
          </cell>
          <cell r="M270">
            <v>46295</v>
          </cell>
          <cell r="N270">
            <v>6</v>
          </cell>
          <cell r="R270">
            <v>60000</v>
          </cell>
          <cell r="S270">
            <v>120000</v>
          </cell>
          <cell r="T270" t="str">
            <v>0</v>
          </cell>
          <cell r="U270" t="str">
            <v>b) &lt;3 months</v>
          </cell>
          <cell r="V270" t="str">
            <v>336615</v>
          </cell>
          <cell r="W270" t="str">
            <v>COBALT TOO C.I.C.</v>
          </cell>
          <cell r="X270" t="str">
            <v>Public Sector/Not known</v>
          </cell>
          <cell r="Y270" t="str">
            <v>Not known</v>
          </cell>
          <cell r="Z270" t="str">
            <v>PA 2023</v>
          </cell>
          <cell r="AA270" t="str">
            <v>Direct Award</v>
          </cell>
          <cell r="AB270" t="str">
            <v>Active</v>
          </cell>
        </row>
        <row r="271">
          <cell r="A271" t="str">
            <v>C-014321</v>
          </cell>
          <cell r="B271" t="str">
            <v>Groundworks</v>
          </cell>
          <cell r="C271" t="str">
            <v>C-014321</v>
          </cell>
          <cell r="D271" t="str">
            <v>P-009275 / C-014321</v>
          </cell>
          <cell r="E271" t="str">
            <v>Framework for Groundworks</v>
          </cell>
          <cell r="F271" t="str">
            <v>Framework Agreement</v>
          </cell>
          <cell r="H271" t="str">
            <v>Services</v>
          </cell>
          <cell r="I271" t="str">
            <v>Asset Management</v>
          </cell>
          <cell r="J271" t="str">
            <v>Groundworks</v>
          </cell>
          <cell r="L271">
            <v>46125</v>
          </cell>
          <cell r="M271">
            <v>46855</v>
          </cell>
          <cell r="N271">
            <v>24</v>
          </cell>
          <cell r="O271">
            <v>46685</v>
          </cell>
          <cell r="P271" t="str">
            <v>12 Months</v>
          </cell>
          <cell r="R271">
            <v>14000000</v>
          </cell>
          <cell r="S271">
            <v>7000000</v>
          </cell>
          <cell r="T271" t="str">
            <v>0</v>
          </cell>
          <cell r="U271" t="str">
            <v>e) &gt;18 months</v>
          </cell>
          <cell r="Z271" t="str">
            <v>PA 2023</v>
          </cell>
          <cell r="AA271" t="str">
            <v>Framework</v>
          </cell>
          <cell r="AB271" t="str">
            <v>Active</v>
          </cell>
        </row>
        <row r="272">
          <cell r="A272" t="str">
            <v>C-014322</v>
          </cell>
          <cell r="B272" t="str">
            <v>Groundworks</v>
          </cell>
          <cell r="C272" t="str">
            <v>C-014322</v>
          </cell>
          <cell r="D272" t="str">
            <v>P-009275 / C-014322</v>
          </cell>
          <cell r="E272" t="str">
            <v>Groundworks</v>
          </cell>
          <cell r="F272" t="str">
            <v>Framework Supplier</v>
          </cell>
          <cell r="G272" t="str">
            <v>Groundworks</v>
          </cell>
          <cell r="I272" t="str">
            <v>Asset Management</v>
          </cell>
          <cell r="J272" t="str">
            <v>Groundworks</v>
          </cell>
          <cell r="L272">
            <v>46125</v>
          </cell>
          <cell r="M272">
            <v>46855</v>
          </cell>
          <cell r="N272">
            <v>24</v>
          </cell>
          <cell r="O272">
            <v>46685</v>
          </cell>
          <cell r="P272" t="str">
            <v>12 Months</v>
          </cell>
          <cell r="R272">
            <v>14000000</v>
          </cell>
          <cell r="S272">
            <v>7000000</v>
          </cell>
          <cell r="T272" t="str">
            <v>0</v>
          </cell>
          <cell r="U272" t="str">
            <v>e) &gt;18 months</v>
          </cell>
          <cell r="V272" t="str">
            <v>324132</v>
          </cell>
          <cell r="W272" t="str">
            <v>BCE Northern</v>
          </cell>
          <cell r="X272" t="str">
            <v>SME</v>
          </cell>
          <cell r="Y272" t="str">
            <v>Private Sector</v>
          </cell>
          <cell r="Z272" t="str">
            <v>PA 2023</v>
          </cell>
          <cell r="AA272" t="str">
            <v>Framework</v>
          </cell>
          <cell r="AB272" t="str">
            <v>Active</v>
          </cell>
        </row>
        <row r="273">
          <cell r="A273" t="str">
            <v>C-014324</v>
          </cell>
          <cell r="B273" t="str">
            <v>Groundworks</v>
          </cell>
          <cell r="C273" t="str">
            <v>C-014324</v>
          </cell>
          <cell r="D273" t="str">
            <v>P-009275 / C-014324</v>
          </cell>
          <cell r="E273" t="str">
            <v>Groundworks</v>
          </cell>
          <cell r="F273" t="str">
            <v>Framework Supplier</v>
          </cell>
          <cell r="G273" t="str">
            <v>Groundworks</v>
          </cell>
          <cell r="H273" t="str">
            <v>Works</v>
          </cell>
          <cell r="I273" t="str">
            <v>Asset Management</v>
          </cell>
          <cell r="J273" t="str">
            <v>Groundworks</v>
          </cell>
          <cell r="L273">
            <v>46125</v>
          </cell>
          <cell r="M273">
            <v>46855</v>
          </cell>
          <cell r="N273">
            <v>24</v>
          </cell>
          <cell r="O273">
            <v>46685</v>
          </cell>
          <cell r="P273" t="str">
            <v>12 Months</v>
          </cell>
          <cell r="R273">
            <v>14000000</v>
          </cell>
          <cell r="S273">
            <v>7000000</v>
          </cell>
          <cell r="T273" t="str">
            <v>0</v>
          </cell>
          <cell r="U273" t="str">
            <v>e) &gt;18 months</v>
          </cell>
          <cell r="V273" t="str">
            <v>111814</v>
          </cell>
          <cell r="W273" t="str">
            <v>G &amp; B CIVIL ENGINEERING LTD</v>
          </cell>
          <cell r="X273" t="str">
            <v>SME</v>
          </cell>
          <cell r="Y273" t="str">
            <v>Private Sector</v>
          </cell>
          <cell r="Z273" t="str">
            <v>PA 2023</v>
          </cell>
          <cell r="AA273" t="str">
            <v>Framework</v>
          </cell>
          <cell r="AB273" t="str">
            <v>Active</v>
          </cell>
        </row>
        <row r="274">
          <cell r="A274" t="str">
            <v>C-014323</v>
          </cell>
          <cell r="B274" t="str">
            <v>Groundworks</v>
          </cell>
          <cell r="C274" t="str">
            <v>C-014323</v>
          </cell>
          <cell r="D274" t="str">
            <v>P-009275 / C-014323</v>
          </cell>
          <cell r="E274" t="str">
            <v>Groundworks</v>
          </cell>
          <cell r="F274" t="str">
            <v>Framework Supplier</v>
          </cell>
          <cell r="G274" t="str">
            <v>Groundworks</v>
          </cell>
          <cell r="H274" t="str">
            <v>Works</v>
          </cell>
          <cell r="I274" t="str">
            <v>Asset Management</v>
          </cell>
          <cell r="J274" t="str">
            <v>Groundworks</v>
          </cell>
          <cell r="L274">
            <v>46125</v>
          </cell>
          <cell r="M274">
            <v>46855</v>
          </cell>
          <cell r="N274">
            <v>24</v>
          </cell>
          <cell r="O274">
            <v>46685</v>
          </cell>
          <cell r="P274" t="str">
            <v>12 Months</v>
          </cell>
          <cell r="R274">
            <v>14000000</v>
          </cell>
          <cell r="S274">
            <v>7000000</v>
          </cell>
          <cell r="T274" t="str">
            <v>0</v>
          </cell>
          <cell r="U274" t="str">
            <v>e) &gt;18 months</v>
          </cell>
          <cell r="V274" t="str">
            <v>336697</v>
          </cell>
          <cell r="W274" t="str">
            <v>ADDERSTONE (216 COM) LIMITED</v>
          </cell>
          <cell r="X274" t="str">
            <v>Public Sector/Not known</v>
          </cell>
          <cell r="Y274" t="str">
            <v>Not known</v>
          </cell>
          <cell r="Z274" t="str">
            <v>PA 2023</v>
          </cell>
          <cell r="AA274" t="str">
            <v>Framework</v>
          </cell>
          <cell r="AB274" t="str">
            <v>Active</v>
          </cell>
        </row>
        <row r="275">
          <cell r="A275" t="str">
            <v>C-014223</v>
          </cell>
          <cell r="B275" t="str">
            <v>Handheld Tool Hire ATN</v>
          </cell>
          <cell r="C275" t="str">
            <v>C-014223</v>
          </cell>
          <cell r="D275" t="str">
            <v>P-009457 / C-014223</v>
          </cell>
          <cell r="E275" t="str">
            <v>One Stop Hire ATN</v>
          </cell>
          <cell r="F275" t="str">
            <v>Contracts and Other Agreements (including Call Offs)</v>
          </cell>
          <cell r="H275" t="str">
            <v>Goods</v>
          </cell>
          <cell r="L275">
            <v>46121</v>
          </cell>
          <cell r="M275">
            <v>46387</v>
          </cell>
          <cell r="N275">
            <v>9</v>
          </cell>
          <cell r="R275">
            <v>90000</v>
          </cell>
          <cell r="S275">
            <v>120000</v>
          </cell>
          <cell r="T275" t="str">
            <v>0</v>
          </cell>
          <cell r="U275" t="str">
            <v>c) 3-9 months</v>
          </cell>
          <cell r="V275" t="str">
            <v>343263</v>
          </cell>
          <cell r="W275" t="str">
            <v>ONE STOP HIRE LIMITED</v>
          </cell>
          <cell r="X275" t="str">
            <v>Public Sector/Not known</v>
          </cell>
          <cell r="Y275" t="str">
            <v>Not known</v>
          </cell>
          <cell r="Z275" t="str">
            <v>PA 2023</v>
          </cell>
          <cell r="AB275" t="str">
            <v>Active</v>
          </cell>
        </row>
        <row r="276">
          <cell r="A276" t="str">
            <v>C-014267</v>
          </cell>
          <cell r="B276" t="str">
            <v>HB Subsidy Audit</v>
          </cell>
          <cell r="C276" t="str">
            <v>C-014267</v>
          </cell>
          <cell r="D276" t="str">
            <v>P-009392 / C-014267</v>
          </cell>
          <cell r="E276" t="str">
            <v>We need to appoint an auditor to complete the HB subsidy audit for 24/25 onwards as EY have pulled this service - The DWP restrict us to the a select list of firms.</v>
          </cell>
          <cell r="F276" t="str">
            <v>Contracts and Other Agreements (including Call Offs)</v>
          </cell>
          <cell r="H276" t="str">
            <v>Services</v>
          </cell>
          <cell r="I276" t="str">
            <v>Chief Finance Officer</v>
          </cell>
          <cell r="J276" t="str">
            <v>Financial &gt; Audit</v>
          </cell>
          <cell r="K276" t="str">
            <v>Audit, accountancy, banking, credit and pre-paid cards</v>
          </cell>
          <cell r="L276">
            <v>46150</v>
          </cell>
          <cell r="M276">
            <v>47208</v>
          </cell>
          <cell r="N276">
            <v>35</v>
          </cell>
          <cell r="R276">
            <v>100000</v>
          </cell>
          <cell r="S276">
            <v>34285.71</v>
          </cell>
          <cell r="T276" t="str">
            <v>0</v>
          </cell>
          <cell r="U276" t="str">
            <v>e) &gt;18 months</v>
          </cell>
          <cell r="V276" t="str">
            <v>178226</v>
          </cell>
          <cell r="W276" t="str">
            <v>GRANT THORNTON CONTRACT LLP</v>
          </cell>
          <cell r="X276" t="str">
            <v>Not SME</v>
          </cell>
          <cell r="Y276" t="str">
            <v>Private Sector</v>
          </cell>
          <cell r="Z276" t="str">
            <v>PCR 2015</v>
          </cell>
          <cell r="AA276" t="str">
            <v>Framework</v>
          </cell>
          <cell r="AB276" t="str">
            <v>Active</v>
          </cell>
        </row>
        <row r="277">
          <cell r="A277" t="str">
            <v>C-014256</v>
          </cell>
          <cell r="B277" t="str">
            <v>Higham House I&amp;M for Nexus</v>
          </cell>
          <cell r="C277" t="str">
            <v>C-014256</v>
          </cell>
          <cell r="D277" t="str">
            <v>P-009452 / C-014256</v>
          </cell>
          <cell r="E277" t="str">
            <v>Appointment of a Nexus approved Third party to carry out monitoring and testing of Nexus tunnels in relation to demolition of Higham House</v>
          </cell>
          <cell r="F277" t="str">
            <v>Contracts and Other Agreements (including Call Offs)</v>
          </cell>
          <cell r="H277" t="str">
            <v>Services</v>
          </cell>
          <cell r="I277" t="str">
            <v>Capital Investment &amp; Growth</v>
          </cell>
          <cell r="J277" t="str">
            <v>Consultancy</v>
          </cell>
          <cell r="K277" t="str">
            <v>Consultancy, professional advisory and training services</v>
          </cell>
          <cell r="L277">
            <v>46147</v>
          </cell>
          <cell r="M277">
            <v>47242</v>
          </cell>
          <cell r="N277">
            <v>36</v>
          </cell>
          <cell r="R277">
            <v>88445</v>
          </cell>
          <cell r="S277">
            <v>29481.67</v>
          </cell>
          <cell r="T277" t="str">
            <v>0</v>
          </cell>
          <cell r="U277" t="str">
            <v>e) &gt;18 months</v>
          </cell>
          <cell r="V277" t="str">
            <v>258179</v>
          </cell>
          <cell r="W277" t="str">
            <v>ACADEMY GEOMATICS LTD</v>
          </cell>
          <cell r="X277" t="str">
            <v>SME</v>
          </cell>
          <cell r="Y277" t="str">
            <v>Private Sector</v>
          </cell>
          <cell r="Z277" t="str">
            <v>PA 2023</v>
          </cell>
          <cell r="AB277" t="str">
            <v>Active</v>
          </cell>
        </row>
        <row r="278">
          <cell r="A278" t="str">
            <v>C-014270</v>
          </cell>
          <cell r="B278" t="str">
            <v>Higham House- NEXUS Consultant</v>
          </cell>
          <cell r="C278" t="str">
            <v>C-014270</v>
          </cell>
          <cell r="D278" t="str">
            <v>P-009468 / C-014270</v>
          </cell>
          <cell r="E278" t="str">
            <v>Higham House has been approved for demolition. However, it is situated on top of the NEXUS metro tunnels and as such, requires consultation with NEXUS to approve the proposed demolition.</v>
          </cell>
          <cell r="F278" t="str">
            <v>Contracts and Other Agreements (including Call Offs)</v>
          </cell>
          <cell r="H278" t="str">
            <v>Services</v>
          </cell>
          <cell r="I278" t="str">
            <v>Investment and Growth</v>
          </cell>
          <cell r="J278" t="str">
            <v>Consultancy</v>
          </cell>
          <cell r="K278" t="str">
            <v>Consultancy, professional advisory and training services</v>
          </cell>
          <cell r="L278">
            <v>46143</v>
          </cell>
          <cell r="M278">
            <v>46507</v>
          </cell>
          <cell r="N278">
            <v>12</v>
          </cell>
          <cell r="R278">
            <v>30810</v>
          </cell>
          <cell r="S278">
            <v>30810</v>
          </cell>
          <cell r="T278" t="str">
            <v>0</v>
          </cell>
          <cell r="U278" t="str">
            <v>c) 3-9 months</v>
          </cell>
          <cell r="V278" t="str">
            <v>232144</v>
          </cell>
          <cell r="W278" t="str">
            <v>NEXUS</v>
          </cell>
          <cell r="X278" t="str">
            <v>Not SME</v>
          </cell>
          <cell r="Y278" t="str">
            <v>Private Sector</v>
          </cell>
          <cell r="Z278" t="str">
            <v>PA 2023</v>
          </cell>
          <cell r="AA278" t="str">
            <v>Direct Award</v>
          </cell>
          <cell r="AB278" t="str">
            <v>Active</v>
          </cell>
        </row>
        <row r="279">
          <cell r="A279" t="str">
            <v>C-011890</v>
          </cell>
          <cell r="B279" t="str">
            <v>Hire of Operated and Non-Operated Plant</v>
          </cell>
          <cell r="C279" t="str">
            <v>C-011890</v>
          </cell>
          <cell r="D279" t="str">
            <v>P-007361 / C-011890</v>
          </cell>
          <cell r="E279" t="str">
            <v>Specification Newcastle upon Tyne is situated in the North East of England. It is the twentieth most populated city in England and is a member of the English Core Cities Group. Newcastle City Councils Communities Directorate are responsible for the u</v>
          </cell>
          <cell r="F279" t="str">
            <v>Framework Agreement</v>
          </cell>
          <cell r="H279" t="str">
            <v>Works</v>
          </cell>
          <cell r="I279" t="str">
            <v>Transport</v>
          </cell>
          <cell r="J279" t="str">
            <v>Vehicle &gt; Industrial</v>
          </cell>
          <cell r="K279" t="str">
            <v>Vehicle management and heavy plant</v>
          </cell>
          <cell r="L279">
            <v>44820</v>
          </cell>
          <cell r="M279">
            <v>46280</v>
          </cell>
          <cell r="N279">
            <v>48</v>
          </cell>
          <cell r="P279" t="str">
            <v>12</v>
          </cell>
          <cell r="R279">
            <v>6400000</v>
          </cell>
          <cell r="S279">
            <v>1600000</v>
          </cell>
          <cell r="T279" t="str">
            <v>1</v>
          </cell>
          <cell r="U279" t="str">
            <v>b) &lt;3 months</v>
          </cell>
          <cell r="Z279" t="str">
            <v>PCR 2015</v>
          </cell>
          <cell r="AA279" t="str">
            <v>Open Procedure</v>
          </cell>
          <cell r="AB279" t="str">
            <v>Active</v>
          </cell>
        </row>
        <row r="280">
          <cell r="A280" t="str">
            <v>C-013155</v>
          </cell>
          <cell r="B280" t="str">
            <v>Hire of Operated and Non-Operated Plant</v>
          </cell>
          <cell r="C280" t="str">
            <v>C-013155</v>
          </cell>
          <cell r="E280" t="str">
            <v>Hire of Operated and Non-Operated Plant</v>
          </cell>
          <cell r="F280" t="str">
            <v>Framework Supplier</v>
          </cell>
          <cell r="G280" t="str">
            <v>Hire of Operated and Non-Operated Plant</v>
          </cell>
          <cell r="I280" t="str">
            <v>Transport</v>
          </cell>
          <cell r="J280" t="str">
            <v>Vehicle &gt; Industrial</v>
          </cell>
          <cell r="K280" t="str">
            <v>Vehicle management and heavy plant</v>
          </cell>
          <cell r="L280">
            <v>44820</v>
          </cell>
          <cell r="M280">
            <v>46280</v>
          </cell>
          <cell r="N280">
            <v>48</v>
          </cell>
          <cell r="P280" t="str">
            <v>12</v>
          </cell>
          <cell r="S280">
            <v>0</v>
          </cell>
          <cell r="T280" t="str">
            <v>1</v>
          </cell>
          <cell r="U280" t="str">
            <v>b) &lt;3 months</v>
          </cell>
          <cell r="V280" t="str">
            <v>995359</v>
          </cell>
          <cell r="W280" t="str">
            <v>UK Tool Hire Group Limited</v>
          </cell>
          <cell r="X280" t="str">
            <v>SME</v>
          </cell>
          <cell r="Y280" t="str">
            <v>Private Sector</v>
          </cell>
          <cell r="Z280" t="str">
            <v>PCR 2015</v>
          </cell>
          <cell r="AA280" t="str">
            <v>Open Procedure</v>
          </cell>
          <cell r="AB280" t="str">
            <v>Active</v>
          </cell>
        </row>
        <row r="281">
          <cell r="A281" t="str">
            <v>C-013154</v>
          </cell>
          <cell r="B281" t="str">
            <v>Hire of Operated and Non-Operated Plant</v>
          </cell>
          <cell r="C281" t="str">
            <v>C-013154</v>
          </cell>
          <cell r="E281" t="str">
            <v>Hire of Operated and Non-Operated Plant</v>
          </cell>
          <cell r="F281" t="str">
            <v>Framework Supplier</v>
          </cell>
          <cell r="G281" t="str">
            <v>Hire of Operated and Non-Operated Plant</v>
          </cell>
          <cell r="I281" t="str">
            <v>Transport</v>
          </cell>
          <cell r="J281" t="str">
            <v>Vehicle &gt; Industrial</v>
          </cell>
          <cell r="K281" t="str">
            <v>Vehicle management and heavy plant</v>
          </cell>
          <cell r="L281">
            <v>44820</v>
          </cell>
          <cell r="M281">
            <v>46280</v>
          </cell>
          <cell r="N281">
            <v>48</v>
          </cell>
          <cell r="P281" t="str">
            <v>12</v>
          </cell>
          <cell r="S281">
            <v>0</v>
          </cell>
          <cell r="T281" t="str">
            <v>1</v>
          </cell>
          <cell r="U281" t="str">
            <v>b) &lt;3 months</v>
          </cell>
          <cell r="V281" t="str">
            <v>098890</v>
          </cell>
          <cell r="W281" t="str">
            <v>KELLY PLANT HIRE</v>
          </cell>
          <cell r="X281" t="str">
            <v>SME</v>
          </cell>
          <cell r="Y281" t="str">
            <v>Private Sector</v>
          </cell>
          <cell r="Z281" t="str">
            <v>PCR 2015</v>
          </cell>
          <cell r="AA281" t="str">
            <v>Open Procedure</v>
          </cell>
          <cell r="AB281" t="str">
            <v>Active</v>
          </cell>
        </row>
        <row r="282">
          <cell r="A282" t="str">
            <v>C-013157</v>
          </cell>
          <cell r="B282" t="str">
            <v>Hire of Operated and Non-Operated Plant</v>
          </cell>
          <cell r="C282" t="str">
            <v>C-013157</v>
          </cell>
          <cell r="E282" t="str">
            <v>Hire of Operated and Non-Operated Plant</v>
          </cell>
          <cell r="F282" t="str">
            <v>Framework Supplier</v>
          </cell>
          <cell r="G282" t="str">
            <v>Hire of Operated and Non-Operated Plant</v>
          </cell>
          <cell r="I282" t="str">
            <v>Transport</v>
          </cell>
          <cell r="J282" t="str">
            <v>Vehicle &gt; Industrial</v>
          </cell>
          <cell r="K282" t="str">
            <v>Vehicle management and heavy plant</v>
          </cell>
          <cell r="L282">
            <v>44820</v>
          </cell>
          <cell r="M282">
            <v>46280</v>
          </cell>
          <cell r="N282">
            <v>48</v>
          </cell>
          <cell r="P282" t="str">
            <v>12</v>
          </cell>
          <cell r="S282">
            <v>0</v>
          </cell>
          <cell r="T282" t="str">
            <v>0</v>
          </cell>
          <cell r="U282" t="str">
            <v>b) &lt;3 months</v>
          </cell>
          <cell r="V282" t="str">
            <v>220631</v>
          </cell>
          <cell r="W282" t="str">
            <v>Clee Hill Plant Ltd</v>
          </cell>
          <cell r="X282" t="str">
            <v>SME</v>
          </cell>
          <cell r="Y282" t="str">
            <v>Private Sector</v>
          </cell>
          <cell r="Z282" t="str">
            <v>PCR 2015</v>
          </cell>
          <cell r="AA282" t="str">
            <v>Open Procedure</v>
          </cell>
          <cell r="AB282" t="str">
            <v>Active</v>
          </cell>
        </row>
        <row r="283">
          <cell r="A283" t="str">
            <v>C-013158</v>
          </cell>
          <cell r="B283" t="str">
            <v>Hire of Operated and Non-Operated Plant</v>
          </cell>
          <cell r="C283" t="str">
            <v>C-013158</v>
          </cell>
          <cell r="E283" t="str">
            <v>Hire of Operated and Non-Operated Plant</v>
          </cell>
          <cell r="F283" t="str">
            <v>Framework Supplier</v>
          </cell>
          <cell r="G283" t="str">
            <v>Hire of Operated and Non-Operated Plant</v>
          </cell>
          <cell r="I283" t="str">
            <v>Transport</v>
          </cell>
          <cell r="J283" t="str">
            <v>Vehicle &gt; Industrial</v>
          </cell>
          <cell r="K283" t="str">
            <v>Vehicle management and heavy plant</v>
          </cell>
          <cell r="L283">
            <v>44820</v>
          </cell>
          <cell r="M283">
            <v>46280</v>
          </cell>
          <cell r="N283">
            <v>48</v>
          </cell>
          <cell r="P283" t="str">
            <v>12</v>
          </cell>
          <cell r="S283">
            <v>0</v>
          </cell>
          <cell r="T283" t="str">
            <v>0</v>
          </cell>
          <cell r="U283" t="str">
            <v>b) &lt;3 months</v>
          </cell>
          <cell r="V283" t="str">
            <v>130777</v>
          </cell>
          <cell r="W283" t="str">
            <v>JOHN NIXON LTD</v>
          </cell>
          <cell r="X283" t="str">
            <v>Not SME</v>
          </cell>
          <cell r="Y283" t="str">
            <v>Private Sector</v>
          </cell>
          <cell r="Z283" t="str">
            <v>PCR 2015</v>
          </cell>
          <cell r="AA283" t="str">
            <v>Open Procedure</v>
          </cell>
          <cell r="AB283" t="str">
            <v>Active</v>
          </cell>
        </row>
        <row r="284">
          <cell r="A284" t="str">
            <v>C-013156</v>
          </cell>
          <cell r="B284" t="str">
            <v>Hire of Operated and Non-Operated Plant</v>
          </cell>
          <cell r="C284" t="str">
            <v>C-013156</v>
          </cell>
          <cell r="E284" t="str">
            <v>Hire of Operated and Non-Operated Plant</v>
          </cell>
          <cell r="F284" t="str">
            <v>Framework Supplier</v>
          </cell>
          <cell r="G284" t="str">
            <v>Hire of Operated and Non-Operated Plant</v>
          </cell>
          <cell r="I284" t="str">
            <v>Transport</v>
          </cell>
          <cell r="J284" t="str">
            <v>Vehicle &gt; Industrial</v>
          </cell>
          <cell r="K284" t="str">
            <v>Vehicle management and heavy plant</v>
          </cell>
          <cell r="L284">
            <v>44820</v>
          </cell>
          <cell r="M284">
            <v>46280</v>
          </cell>
          <cell r="N284">
            <v>48</v>
          </cell>
          <cell r="P284" t="str">
            <v>12</v>
          </cell>
          <cell r="S284">
            <v>0</v>
          </cell>
          <cell r="T284" t="str">
            <v>1</v>
          </cell>
          <cell r="U284" t="str">
            <v>b) &lt;3 months</v>
          </cell>
          <cell r="V284" t="str">
            <v>082618</v>
          </cell>
          <cell r="W284" t="str">
            <v>GAP GROUP LTD</v>
          </cell>
          <cell r="X284" t="str">
            <v>Not SME</v>
          </cell>
          <cell r="Y284" t="str">
            <v>Private Sector</v>
          </cell>
          <cell r="Z284" t="str">
            <v>PCR 2015</v>
          </cell>
          <cell r="AA284" t="str">
            <v>Open Procedure</v>
          </cell>
          <cell r="AB284" t="str">
            <v>Active</v>
          </cell>
        </row>
        <row r="285">
          <cell r="A285" t="str">
            <v>C-011648</v>
          </cell>
          <cell r="B285" t="str">
            <v>Hire of Security Containers &amp; Cabins</v>
          </cell>
          <cell r="C285" t="str">
            <v>C-011648</v>
          </cell>
          <cell r="D285" t="str">
            <v>P-007148 / C-011648</v>
          </cell>
          <cell r="E285" t="str">
            <v>Hire of Security Containers &amp; Cabins</v>
          </cell>
          <cell r="F285" t="str">
            <v>Contracts and Other Agreements (including Call Offs)</v>
          </cell>
          <cell r="H285" t="str">
            <v>Services</v>
          </cell>
          <cell r="I285" t="str">
            <v>Building and Commercial Enterprise</v>
          </cell>
          <cell r="J285" t="str">
            <v>Works &gt; Buildings &gt; Repair &amp; Maintenance</v>
          </cell>
          <cell r="K285" t="str">
            <v>Building construction works, repairs and maintenance - commercial</v>
          </cell>
          <cell r="L285">
            <v>44287</v>
          </cell>
          <cell r="M285">
            <v>46295</v>
          </cell>
          <cell r="N285">
            <v>66</v>
          </cell>
          <cell r="P285" t="str">
            <v>12</v>
          </cell>
          <cell r="R285">
            <v>400000</v>
          </cell>
          <cell r="S285">
            <v>72727.27</v>
          </cell>
          <cell r="T285" t="str">
            <v>1</v>
          </cell>
          <cell r="U285" t="str">
            <v>b) &lt;3 months</v>
          </cell>
          <cell r="V285" t="str">
            <v>130777</v>
          </cell>
          <cell r="W285" t="str">
            <v>JOHN NIXON LTD</v>
          </cell>
          <cell r="X285" t="str">
            <v>Not SME</v>
          </cell>
          <cell r="Y285" t="str">
            <v>Private Sector</v>
          </cell>
          <cell r="Z285" t="str">
            <v>PCR 2015</v>
          </cell>
          <cell r="AA285" t="str">
            <v>Open Procedure</v>
          </cell>
          <cell r="AB285" t="str">
            <v>Active</v>
          </cell>
        </row>
        <row r="286">
          <cell r="A286" t="str">
            <v>C-014020</v>
          </cell>
          <cell r="B286" t="str">
            <v>Hostile Vehicle Mitigation - St James Park</v>
          </cell>
          <cell r="C286" t="str">
            <v>C-014020</v>
          </cell>
          <cell r="D286" t="str">
            <v>P-009042 / C-014020</v>
          </cell>
          <cell r="E286" t="str">
            <v>Hostile Vehicle Mitigation for the St James Park area in Newcastle City Centre</v>
          </cell>
          <cell r="F286" t="str">
            <v>Contracts and Other Agreements (including Call Offs)</v>
          </cell>
          <cell r="H286" t="str">
            <v>Works</v>
          </cell>
          <cell r="I286" t="str">
            <v>Transport</v>
          </cell>
          <cell r="J286" t="str">
            <v>Vehicle</v>
          </cell>
          <cell r="K286" t="str">
            <v>Vehicle management and heavy plant</v>
          </cell>
          <cell r="L286">
            <v>46030</v>
          </cell>
          <cell r="M286">
            <v>47120</v>
          </cell>
          <cell r="N286">
            <v>36</v>
          </cell>
          <cell r="R286">
            <v>320000</v>
          </cell>
          <cell r="S286">
            <v>106666.67</v>
          </cell>
          <cell r="T286" t="str">
            <v>0</v>
          </cell>
          <cell r="U286" t="str">
            <v>e) &gt;18 months</v>
          </cell>
          <cell r="V286" t="str">
            <v>294214</v>
          </cell>
          <cell r="W286" t="str">
            <v>CROWDGUARD LIMITED</v>
          </cell>
          <cell r="X286" t="str">
            <v>SME</v>
          </cell>
          <cell r="Y286" t="str">
            <v>Private Sector</v>
          </cell>
          <cell r="Z286" t="str">
            <v>PA 2023</v>
          </cell>
          <cell r="AA286" t="str">
            <v>Open Procedure - Above Threshold</v>
          </cell>
          <cell r="AB286" t="str">
            <v>Active</v>
          </cell>
        </row>
        <row r="287">
          <cell r="A287" t="str">
            <v>C-014373</v>
          </cell>
          <cell r="B287" t="str">
            <v>Hotspur Primary School - SuDs in School Project</v>
          </cell>
          <cell r="C287" t="str">
            <v>C-014373</v>
          </cell>
          <cell r="D287" t="str">
            <v>P-009545 / C-014373</v>
          </cell>
          <cell r="E287" t="str">
            <v>ATN - Flood Alleviation scheme to better protect Hotspur Primary School, Heaton from surface water floodrisk via the construction of permeable paving areas, attenuation storage, landscaping works and minor drainage remedial works.</v>
          </cell>
          <cell r="F287" t="str">
            <v>Contracts and Other Agreements (including Call Offs)</v>
          </cell>
          <cell r="H287" t="str">
            <v>Works</v>
          </cell>
          <cell r="J287" t="str">
            <v>Drainage Services</v>
          </cell>
          <cell r="L287">
            <v>46217</v>
          </cell>
          <cell r="M287">
            <v>46265</v>
          </cell>
          <cell r="N287">
            <v>2</v>
          </cell>
          <cell r="R287">
            <v>50000</v>
          </cell>
          <cell r="S287">
            <v>300000</v>
          </cell>
          <cell r="T287" t="str">
            <v>0</v>
          </cell>
          <cell r="U287" t="str">
            <v>b) &lt;3 months</v>
          </cell>
          <cell r="Z287" t="str">
            <v>PA 2023</v>
          </cell>
          <cell r="AA287" t="str">
            <v>Direct Award</v>
          </cell>
          <cell r="AB287" t="str">
            <v>Active</v>
          </cell>
        </row>
        <row r="288">
          <cell r="A288" t="str">
            <v>C-014431</v>
          </cell>
          <cell r="B288" t="str">
            <v>Hotspur Primary School Roofing Phase 3</v>
          </cell>
          <cell r="C288" t="str">
            <v>C-014431</v>
          </cell>
          <cell r="D288" t="str">
            <v>P-009470 / C-014431</v>
          </cell>
          <cell r="E288" t="str">
            <v>Hotspur Primary School Roofing Phase 3</v>
          </cell>
          <cell r="F288" t="str">
            <v>Contracts and Other Agreements (including Call Offs)</v>
          </cell>
          <cell r="H288" t="str">
            <v>Works</v>
          </cell>
          <cell r="J288" t="str">
            <v>Building &gt; Roofing</v>
          </cell>
          <cell r="K288" t="str">
            <v>Building materials ? commercial, residential and housing</v>
          </cell>
          <cell r="L288">
            <v>46238</v>
          </cell>
          <cell r="M288">
            <v>46418</v>
          </cell>
          <cell r="N288">
            <v>6</v>
          </cell>
          <cell r="P288" t="str">
            <v>0</v>
          </cell>
          <cell r="R288">
            <v>175826.28</v>
          </cell>
          <cell r="S288">
            <v>351652.56</v>
          </cell>
          <cell r="T288" t="str">
            <v>0</v>
          </cell>
          <cell r="U288" t="str">
            <v>c) 3-9 months</v>
          </cell>
          <cell r="V288" t="str">
            <v>408652</v>
          </cell>
          <cell r="W288" t="str">
            <v>JOHN FLOWERS LTD</v>
          </cell>
          <cell r="X288" t="str">
            <v>SME</v>
          </cell>
          <cell r="Y288" t="str">
            <v>Private Sector</v>
          </cell>
          <cell r="Z288" t="e">
            <v>#N/A</v>
          </cell>
          <cell r="AA288" t="e">
            <v>#N/A</v>
          </cell>
          <cell r="AB288" t="str">
            <v>Active</v>
          </cell>
        </row>
        <row r="289">
          <cell r="A289" t="str">
            <v>C-013593</v>
          </cell>
          <cell r="B289" t="str">
            <v>HWRC servicing contract</v>
          </cell>
          <cell r="C289" t="str">
            <v>C-013593</v>
          </cell>
          <cell r="D289" t="str">
            <v>P-008885 / C-013593</v>
          </cell>
          <cell r="E289" t="str">
            <v>Servicing, treatment and disposal of separate materials collected from the City's Household Waste Recycling Centres (HWRC) and other nominated sites</v>
          </cell>
          <cell r="F289" t="str">
            <v>Contracts and Other Agreements (including Call Offs)</v>
          </cell>
          <cell r="H289" t="str">
            <v>Services</v>
          </cell>
          <cell r="I289" t="str">
            <v>Community Services</v>
          </cell>
          <cell r="J289" t="str">
            <v>Environmental &gt; Waste Management &gt; Waste Disposal</v>
          </cell>
          <cell r="K289" t="str">
            <v>Waste and recycling</v>
          </cell>
          <cell r="L289">
            <v>45839</v>
          </cell>
          <cell r="M289">
            <v>46934</v>
          </cell>
          <cell r="N289">
            <v>36</v>
          </cell>
          <cell r="P289" t="str">
            <v>12</v>
          </cell>
          <cell r="R289">
            <v>8800000</v>
          </cell>
          <cell r="S289">
            <v>2933333.33</v>
          </cell>
          <cell r="T289" t="str">
            <v>0</v>
          </cell>
          <cell r="U289" t="str">
            <v>e) &gt;18 months</v>
          </cell>
          <cell r="V289" t="str">
            <v>273871</v>
          </cell>
          <cell r="W289" t="str">
            <v>BIFFA WASTE SERVICES LTD</v>
          </cell>
          <cell r="X289" t="str">
            <v>Not SME</v>
          </cell>
          <cell r="Y289" t="str">
            <v>Private Sector</v>
          </cell>
          <cell r="Z289" t="str">
            <v>PCR 2015</v>
          </cell>
          <cell r="AA289" t="str">
            <v>Open Procedure</v>
          </cell>
          <cell r="AB289" t="str">
            <v>Active</v>
          </cell>
        </row>
        <row r="290">
          <cell r="A290" t="str">
            <v>C-014282</v>
          </cell>
          <cell r="B290" t="str">
            <v>IFRS 16 Compliant fully functioning PFI Models 2025/26</v>
          </cell>
          <cell r="C290" t="str">
            <v>C-014282</v>
          </cell>
          <cell r="D290" t="str">
            <v>P-009460 / C-014282</v>
          </cell>
          <cell r="E290" t="str">
            <v>The Council requires the development of fully functioning, self-reliant PFI models for nine service concession arrangements.</v>
          </cell>
          <cell r="F290" t="str">
            <v>Contracts and Other Agreements (including Call Offs)</v>
          </cell>
          <cell r="H290" t="str">
            <v>Services</v>
          </cell>
          <cell r="L290">
            <v>46157</v>
          </cell>
          <cell r="M290">
            <v>46248</v>
          </cell>
          <cell r="N290">
            <v>3</v>
          </cell>
          <cell r="R290">
            <v>154000</v>
          </cell>
          <cell r="S290">
            <v>616000</v>
          </cell>
          <cell r="T290" t="str">
            <v>0</v>
          </cell>
          <cell r="U290" t="str">
            <v>b) &lt;3 months</v>
          </cell>
          <cell r="Z290" t="str">
            <v>PA 2023</v>
          </cell>
          <cell r="AA290" t="str">
            <v>Direct Award</v>
          </cell>
          <cell r="AB290" t="str">
            <v>Active</v>
          </cell>
        </row>
        <row r="291">
          <cell r="A291" t="str">
            <v>C-013340</v>
          </cell>
          <cell r="B291" t="str">
            <v>IFRS 16 Implementation &amp; Compliance</v>
          </cell>
          <cell r="C291" t="str">
            <v>C-013340</v>
          </cell>
          <cell r="D291" t="str">
            <v>P-008912 / C-013340</v>
          </cell>
          <cell r="E291" t="str">
            <v>Specialised software licence which provides bespoke functionality to enable the implementation and compliance of IFRS 16 - new leasing standard, which impacts upon 2023/24 annual accounts and onwards.</v>
          </cell>
          <cell r="F291" t="str">
            <v>Contracts and Other Agreements (including Call Offs)</v>
          </cell>
          <cell r="H291" t="str">
            <v>Services</v>
          </cell>
          <cell r="I291" t="str">
            <v>Finance</v>
          </cell>
          <cell r="J291" t="str">
            <v>ICT &gt; Services</v>
          </cell>
          <cell r="K291" t="str">
            <v>ICT hardware</v>
          </cell>
          <cell r="L291">
            <v>45719</v>
          </cell>
          <cell r="M291">
            <v>46814</v>
          </cell>
          <cell r="N291">
            <v>36</v>
          </cell>
          <cell r="P291" t="str">
            <v>0</v>
          </cell>
          <cell r="Q291" t="str">
            <v>One-Off</v>
          </cell>
          <cell r="R291">
            <v>48000</v>
          </cell>
          <cell r="S291">
            <v>16000</v>
          </cell>
          <cell r="T291" t="str">
            <v>0</v>
          </cell>
          <cell r="U291" t="str">
            <v>e) &gt;18 months</v>
          </cell>
          <cell r="V291" t="str">
            <v>337272</v>
          </cell>
          <cell r="W291" t="str">
            <v>MUFG Corporate Markets Treasury Limited</v>
          </cell>
          <cell r="X291" t="str">
            <v>SME</v>
          </cell>
          <cell r="Y291" t="str">
            <v>Private Sector</v>
          </cell>
          <cell r="Z291" t="str">
            <v>PCR 2015</v>
          </cell>
          <cell r="AA291" t="str">
            <v>Direct Award</v>
          </cell>
          <cell r="AB291" t="str">
            <v>Active</v>
          </cell>
        </row>
        <row r="292">
          <cell r="A292" t="str">
            <v>C-013943</v>
          </cell>
          <cell r="B292" t="str">
            <v>Imprest Accounts via NEPO531</v>
          </cell>
          <cell r="C292" t="str">
            <v>C-013943</v>
          </cell>
          <cell r="E292" t="str">
            <v>Imprest accounts linked to the NCC main bank account</v>
          </cell>
          <cell r="F292" t="str">
            <v>Contracts and Other Agreements (including Call Offs)</v>
          </cell>
          <cell r="G292" t="str">
            <v>NEPO531 - General Banking Services</v>
          </cell>
          <cell r="H292" t="str">
            <v>Services</v>
          </cell>
          <cell r="I292" t="str">
            <v>Chief Finance Officer</v>
          </cell>
          <cell r="J292" t="str">
            <v>Financial</v>
          </cell>
          <cell r="K292" t="str">
            <v>Audit, accountancy, banking, credit and pre-paid cards</v>
          </cell>
          <cell r="L292">
            <v>45992</v>
          </cell>
          <cell r="M292">
            <v>46356</v>
          </cell>
          <cell r="N292">
            <v>12</v>
          </cell>
          <cell r="P292" t="str">
            <v>0</v>
          </cell>
          <cell r="Q292" t="str">
            <v>Recurring</v>
          </cell>
          <cell r="S292">
            <v>0</v>
          </cell>
          <cell r="T292" t="str">
            <v>0</v>
          </cell>
          <cell r="U292" t="str">
            <v>c) 3-9 months</v>
          </cell>
          <cell r="V292" t="str">
            <v>309458</v>
          </cell>
          <cell r="W292" t="str">
            <v>LLOYDS BANK PLC</v>
          </cell>
          <cell r="X292" t="str">
            <v>Not SME</v>
          </cell>
          <cell r="Y292" t="str">
            <v>Private Sector</v>
          </cell>
          <cell r="Z292" t="str">
            <v>PCR 2015</v>
          </cell>
          <cell r="AA292" t="str">
            <v>Framework</v>
          </cell>
          <cell r="AB292" t="str">
            <v>Active</v>
          </cell>
        </row>
        <row r="293">
          <cell r="A293" t="str">
            <v>C-013046</v>
          </cell>
          <cell r="B293" t="str">
            <v>Intelligent Detection and Automated Turning Counts</v>
          </cell>
          <cell r="C293" t="str">
            <v>C-013046</v>
          </cell>
          <cell r="D293" t="str">
            <v>P-008668 / C-013046</v>
          </cell>
          <cell r="E293" t="str">
            <v>Intelligent Detection and Automated Turning Counts</v>
          </cell>
          <cell r="F293" t="str">
            <v>Framework Agreement</v>
          </cell>
          <cell r="H293" t="str">
            <v>Goods</v>
          </cell>
          <cell r="I293" t="str">
            <v>Transport</v>
          </cell>
          <cell r="J293" t="str">
            <v>Street &gt; Traffic Control</v>
          </cell>
          <cell r="K293" t="str">
            <v>Traffic management</v>
          </cell>
          <cell r="L293">
            <v>45757</v>
          </cell>
          <cell r="M293">
            <v>46486</v>
          </cell>
          <cell r="N293">
            <v>24</v>
          </cell>
          <cell r="O293">
            <v>46305</v>
          </cell>
          <cell r="P293" t="str">
            <v>12</v>
          </cell>
          <cell r="R293">
            <v>900000</v>
          </cell>
          <cell r="S293">
            <v>450000</v>
          </cell>
          <cell r="T293" t="str">
            <v>0</v>
          </cell>
          <cell r="U293" t="str">
            <v>c) 3-9 months</v>
          </cell>
          <cell r="Z293" t="str">
            <v>PCR 2015</v>
          </cell>
          <cell r="AA293" t="str">
            <v>Open Procedure</v>
          </cell>
          <cell r="AB293" t="str">
            <v>Active</v>
          </cell>
        </row>
        <row r="294">
          <cell r="A294" t="str">
            <v>C-012811</v>
          </cell>
          <cell r="B294" t="str">
            <v>Janitorial and Facilities Supplies via NEPO417</v>
          </cell>
          <cell r="C294" t="str">
            <v>C-012811</v>
          </cell>
          <cell r="E294" t="str">
            <v>Details via https://open-uk.org/contracts-register</v>
          </cell>
          <cell r="F294" t="str">
            <v>Framework Supplier</v>
          </cell>
          <cell r="G294" t="str">
            <v>NEPO 417 - Janitorial and Facilities Supplies</v>
          </cell>
          <cell r="H294" t="str">
            <v>Goods</v>
          </cell>
          <cell r="I294" t="str">
            <v>Facilities Services and Civic Management</v>
          </cell>
          <cell r="J294" t="str">
            <v>Cleaning &gt; Cleaning Materials</v>
          </cell>
          <cell r="K294" t="str">
            <v>Cleaning and janitorial materials</v>
          </cell>
          <cell r="L294">
            <v>44703</v>
          </cell>
          <cell r="M294">
            <v>46894</v>
          </cell>
          <cell r="N294">
            <v>72</v>
          </cell>
          <cell r="P294" t="str">
            <v>24</v>
          </cell>
          <cell r="Q294" t="str">
            <v>Recurring</v>
          </cell>
          <cell r="R294">
            <v>5000000</v>
          </cell>
          <cell r="S294">
            <v>833333.33</v>
          </cell>
          <cell r="T294" t="str">
            <v>1</v>
          </cell>
          <cell r="U294" t="str">
            <v>e) &gt;18 months</v>
          </cell>
          <cell r="V294" t="str">
            <v>073275</v>
          </cell>
          <cell r="W294" t="str">
            <v>BUNZL GREENHAM</v>
          </cell>
          <cell r="X294" t="str">
            <v>Not SME</v>
          </cell>
          <cell r="Y294" t="str">
            <v>Private Sector</v>
          </cell>
          <cell r="Z294" t="str">
            <v>PCR 2015</v>
          </cell>
          <cell r="AA294" t="str">
            <v>Framework</v>
          </cell>
          <cell r="AB294" t="str">
            <v>Active</v>
          </cell>
        </row>
        <row r="295">
          <cell r="A295" t="str">
            <v>C-012126</v>
          </cell>
          <cell r="B295" t="str">
            <v>Jesmond Park Academy Audio Visual Equipment</v>
          </cell>
          <cell r="C295" t="str">
            <v>C-012126</v>
          </cell>
          <cell r="D295" t="str">
            <v>P-007720 / C-012126</v>
          </cell>
          <cell r="E295" t="str">
            <v>The Gosforth Multi Academy Trust is made up of six academies throughout the North East, two of which are currently going through an AV refresh and we therefore require new classroom interactive screens to be installed across these two academies.</v>
          </cell>
          <cell r="F295" t="str">
            <v>Contracts and Other Agreements (including Call Offs)</v>
          </cell>
          <cell r="H295" t="str">
            <v>Goods</v>
          </cell>
          <cell r="I295" t="str">
            <v>ICT</v>
          </cell>
          <cell r="J295" t="str">
            <v>ICT &gt; Hardware &gt; Office machines and their supplies and accessories</v>
          </cell>
          <cell r="K295" t="str">
            <v>ICT services</v>
          </cell>
          <cell r="L295">
            <v>44562</v>
          </cell>
          <cell r="M295">
            <v>46388</v>
          </cell>
          <cell r="N295">
            <v>60</v>
          </cell>
          <cell r="R295">
            <v>40000</v>
          </cell>
          <cell r="S295">
            <v>8000</v>
          </cell>
          <cell r="T295" t="str">
            <v>0</v>
          </cell>
          <cell r="U295" t="str">
            <v>c) 3-9 months</v>
          </cell>
          <cell r="V295" t="str">
            <v>323423</v>
          </cell>
          <cell r="W295" t="str">
            <v>AGILICO SYSTEMS LTD</v>
          </cell>
          <cell r="X295" t="str">
            <v>SME</v>
          </cell>
          <cell r="Y295" t="str">
            <v>Private Sector</v>
          </cell>
          <cell r="Z295" t="str">
            <v>PCR 2015</v>
          </cell>
          <cell r="AA295" t="str">
            <v>Request for Quotation</v>
          </cell>
          <cell r="AB295" t="str">
            <v>Active</v>
          </cell>
        </row>
        <row r="296">
          <cell r="A296" t="str">
            <v>C-013196</v>
          </cell>
          <cell r="B296" t="str">
            <v>Joint Letting Agents - Partnership House</v>
          </cell>
          <cell r="C296" t="str">
            <v>C-013196</v>
          </cell>
          <cell r="E296" t="str">
            <v>Property agents are required to market the vacant space at Partnership House.</v>
          </cell>
          <cell r="F296" t="str">
            <v>Framework Supplier</v>
          </cell>
          <cell r="G296" t="str">
            <v>008545 - Joint Letting Agent - Partnership House</v>
          </cell>
          <cell r="H296" t="str">
            <v>Services</v>
          </cell>
          <cell r="I296" t="str">
            <v>Property Services</v>
          </cell>
          <cell r="J296" t="str">
            <v>Facilities &gt; Property Management</v>
          </cell>
          <cell r="K296" t="str">
            <v>Property management</v>
          </cell>
          <cell r="L296">
            <v>45551</v>
          </cell>
          <cell r="M296">
            <v>46280</v>
          </cell>
          <cell r="N296">
            <v>24</v>
          </cell>
          <cell r="P296" t="str">
            <v>2 x 12</v>
          </cell>
          <cell r="R296">
            <v>45000</v>
          </cell>
          <cell r="S296">
            <v>22500</v>
          </cell>
          <cell r="T296" t="str">
            <v>0</v>
          </cell>
          <cell r="U296" t="str">
            <v>b) &lt;3 months</v>
          </cell>
          <cell r="V296" t="str">
            <v>277248</v>
          </cell>
          <cell r="W296" t="str">
            <v>Naylors Gavin Black LLP</v>
          </cell>
          <cell r="X296" t="str">
            <v>SME</v>
          </cell>
          <cell r="Y296" t="str">
            <v>Third Sector</v>
          </cell>
          <cell r="Z296" t="str">
            <v>PCR 2015</v>
          </cell>
          <cell r="AA296" t="str">
            <v>Open Procedure</v>
          </cell>
          <cell r="AB296" t="str">
            <v>Active</v>
          </cell>
        </row>
        <row r="297">
          <cell r="A297" t="str">
            <v>C-013197</v>
          </cell>
          <cell r="B297" t="str">
            <v>Joint Letting Agents - Partnership House</v>
          </cell>
          <cell r="C297" t="str">
            <v>C-013197</v>
          </cell>
          <cell r="E297" t="str">
            <v>Property agents are required to market the vacant space at Partnership House.</v>
          </cell>
          <cell r="F297" t="str">
            <v>Framework Supplier</v>
          </cell>
          <cell r="G297" t="str">
            <v>008545 - Joint Letting Agent - Partnership House</v>
          </cell>
          <cell r="H297" t="str">
            <v>Services</v>
          </cell>
          <cell r="I297" t="str">
            <v>Property Services</v>
          </cell>
          <cell r="J297" t="str">
            <v>Facilities &gt; Property Management</v>
          </cell>
          <cell r="K297" t="str">
            <v>Property management</v>
          </cell>
          <cell r="L297">
            <v>45551</v>
          </cell>
          <cell r="M297">
            <v>46280</v>
          </cell>
          <cell r="N297">
            <v>24</v>
          </cell>
          <cell r="P297" t="str">
            <v>2 x 12</v>
          </cell>
          <cell r="R297">
            <v>45000</v>
          </cell>
          <cell r="S297">
            <v>22500</v>
          </cell>
          <cell r="T297" t="str">
            <v>0</v>
          </cell>
          <cell r="U297" t="str">
            <v>b) &lt;3 months</v>
          </cell>
          <cell r="V297" t="str">
            <v>259164</v>
          </cell>
          <cell r="W297" t="str">
            <v>KNIGHT FRANK</v>
          </cell>
          <cell r="X297" t="str">
            <v>Not SME</v>
          </cell>
          <cell r="Y297" t="str">
            <v>Private Sector</v>
          </cell>
          <cell r="Z297" t="str">
            <v>PCR 2015</v>
          </cell>
          <cell r="AA297" t="str">
            <v>Open Procedure</v>
          </cell>
          <cell r="AB297" t="str">
            <v>Active</v>
          </cell>
        </row>
        <row r="298">
          <cell r="A298" t="str">
            <v>C-012445</v>
          </cell>
          <cell r="B298" t="str">
            <v>Kitchen Units - Supply &amp; Fit</v>
          </cell>
          <cell r="C298" t="str">
            <v>C-012445</v>
          </cell>
          <cell r="D298" t="str">
            <v>P-008255 / C-012445</v>
          </cell>
          <cell r="E298" t="str">
            <v>Kitchen Units - Supply &amp; Fit</v>
          </cell>
          <cell r="F298" t="str">
            <v>Contracts and Other Agreements (including Call Offs)</v>
          </cell>
          <cell r="H298" t="str">
            <v>Services</v>
          </cell>
          <cell r="I298" t="str">
            <v>Building and Commercial Enterprise</v>
          </cell>
          <cell r="J298" t="str">
            <v>Works &gt; Buildings</v>
          </cell>
          <cell r="K298" t="str">
            <v>Building construction works, repairs and maintenance - residential and housing</v>
          </cell>
          <cell r="L298">
            <v>45170</v>
          </cell>
          <cell r="M298">
            <v>46477</v>
          </cell>
          <cell r="N298">
            <v>43</v>
          </cell>
          <cell r="O298">
            <v>46322</v>
          </cell>
          <cell r="P298" t="str">
            <v>12</v>
          </cell>
          <cell r="Q298" t="str">
            <v>One-Off</v>
          </cell>
          <cell r="R298">
            <v>20000000</v>
          </cell>
          <cell r="S298">
            <v>5581395.3499999996</v>
          </cell>
          <cell r="T298" t="str">
            <v>1</v>
          </cell>
          <cell r="U298" t="str">
            <v>c) 3-9 months</v>
          </cell>
          <cell r="V298" t="str">
            <v>537504</v>
          </cell>
          <cell r="W298" t="str">
            <v>A&amp;J KEITH LTD</v>
          </cell>
          <cell r="X298" t="str">
            <v>SME</v>
          </cell>
          <cell r="Y298" t="str">
            <v>Private Sector</v>
          </cell>
          <cell r="Z298" t="str">
            <v>PCR 2015</v>
          </cell>
          <cell r="AA298" t="str">
            <v>Open Procedure</v>
          </cell>
          <cell r="AB298" t="str">
            <v>Active</v>
          </cell>
        </row>
        <row r="299">
          <cell r="A299" t="str">
            <v>C-014379</v>
          </cell>
          <cell r="B299" t="str">
            <v>LCWIP AMAT Assessments via NEPO212</v>
          </cell>
          <cell r="C299" t="str">
            <v>C-014379</v>
          </cell>
          <cell r="E299" t="str">
            <v>Newcastle City Council require the delivery of several AMAT scores to assist the delivery of our refreshed LCWIP.</v>
          </cell>
          <cell r="F299" t="str">
            <v>Contracts and Other Agreements (including Call Offs)</v>
          </cell>
          <cell r="G299" t="str">
            <v>NEPO212 - Support Services for the Development of the Built Environment</v>
          </cell>
          <cell r="H299" t="str">
            <v>Services</v>
          </cell>
          <cell r="L299">
            <v>46223</v>
          </cell>
          <cell r="M299">
            <v>46284</v>
          </cell>
          <cell r="N299">
            <v>2</v>
          </cell>
          <cell r="Q299" t="str">
            <v>One-Off</v>
          </cell>
          <cell r="R299">
            <v>12500</v>
          </cell>
          <cell r="S299">
            <v>75000</v>
          </cell>
          <cell r="T299" t="str">
            <v>0</v>
          </cell>
          <cell r="U299" t="str">
            <v>b) &lt;3 months</v>
          </cell>
          <cell r="V299" t="str">
            <v>235010</v>
          </cell>
          <cell r="W299" t="str">
            <v>SWECO UK LTD</v>
          </cell>
          <cell r="X299" t="str">
            <v>SME</v>
          </cell>
          <cell r="Y299" t="str">
            <v>Private Sector</v>
          </cell>
          <cell r="Z299" t="str">
            <v>PCR 2015</v>
          </cell>
          <cell r="AA299" t="str">
            <v>Framework</v>
          </cell>
          <cell r="AB299" t="str">
            <v>Active</v>
          </cell>
        </row>
        <row r="300">
          <cell r="A300" t="str">
            <v>C-014279</v>
          </cell>
          <cell r="B300" t="str">
            <v>Light Kitchen Equipment via NEPO502</v>
          </cell>
          <cell r="C300" t="str">
            <v>C-014279</v>
          </cell>
          <cell r="D300" t="str">
            <v>P-009355 / C-014279</v>
          </cell>
          <cell r="E300" t="str">
            <v>Lot 6 - Light Kitchen Equipment</v>
          </cell>
          <cell r="F300" t="str">
            <v>Contracts and Other Agreements (including Call Offs)</v>
          </cell>
          <cell r="H300" t="str">
            <v>Goods</v>
          </cell>
          <cell r="I300" t="str">
            <v>Facilities Serv and Civic Mgmt</v>
          </cell>
          <cell r="J300" t="str">
            <v>Catering &gt; Equipment &amp; Utensils &gt; Domestic kitchenware and kitchen supplies</v>
          </cell>
          <cell r="K300" t="str">
            <v>Catering and banqueting</v>
          </cell>
          <cell r="L300">
            <v>46174</v>
          </cell>
          <cell r="M300">
            <v>47603</v>
          </cell>
          <cell r="N300">
            <v>47</v>
          </cell>
          <cell r="R300">
            <v>60000</v>
          </cell>
          <cell r="S300">
            <v>15319.15</v>
          </cell>
          <cell r="T300" t="str">
            <v>0</v>
          </cell>
          <cell r="U300" t="str">
            <v>e) &gt;18 months</v>
          </cell>
          <cell r="V300" t="str">
            <v>347546</v>
          </cell>
          <cell r="W300" t="str">
            <v>Pattersons (Bristol) LTD</v>
          </cell>
          <cell r="X300" t="str">
            <v>SME</v>
          </cell>
          <cell r="Y300" t="str">
            <v>Private Sector</v>
          </cell>
          <cell r="Z300" t="str">
            <v>PA 2023</v>
          </cell>
          <cell r="AB300" t="str">
            <v>Active</v>
          </cell>
        </row>
        <row r="301">
          <cell r="A301" t="str">
            <v>C-013944</v>
          </cell>
          <cell r="B301" t="str">
            <v>Main Banking Contract via NEPO531</v>
          </cell>
          <cell r="C301" t="str">
            <v>C-013944</v>
          </cell>
          <cell r="E301" t="str">
            <v>NCC's main corporate banking contract</v>
          </cell>
          <cell r="F301" t="str">
            <v>Contracts and Other Agreements (including Call Offs)</v>
          </cell>
          <cell r="G301" t="str">
            <v>NEPO531 - General Banking Services</v>
          </cell>
          <cell r="H301" t="str">
            <v>Services</v>
          </cell>
          <cell r="I301" t="str">
            <v>Chief Finance Officer</v>
          </cell>
          <cell r="J301" t="str">
            <v>Financial &gt; Banking</v>
          </cell>
          <cell r="K301" t="str">
            <v>Audit, accountancy, banking, credit and pre-paid cards</v>
          </cell>
          <cell r="L301">
            <v>45689</v>
          </cell>
          <cell r="M301">
            <v>47879</v>
          </cell>
          <cell r="N301">
            <v>72</v>
          </cell>
          <cell r="P301" t="str">
            <v>0</v>
          </cell>
          <cell r="Q301" t="str">
            <v>Recurring</v>
          </cell>
          <cell r="R301">
            <v>350000</v>
          </cell>
          <cell r="S301">
            <v>58333.33</v>
          </cell>
          <cell r="T301" t="str">
            <v>0</v>
          </cell>
          <cell r="U301" t="str">
            <v>e) &gt;18 months</v>
          </cell>
          <cell r="V301" t="str">
            <v>309458</v>
          </cell>
          <cell r="W301" t="str">
            <v>LLOYDS BANK PLC</v>
          </cell>
          <cell r="X301" t="str">
            <v>Not SME</v>
          </cell>
          <cell r="Y301" t="str">
            <v>Private Sector</v>
          </cell>
          <cell r="Z301" t="str">
            <v>PCR 2015</v>
          </cell>
          <cell r="AA301" t="str">
            <v>Framework</v>
          </cell>
          <cell r="AB301" t="str">
            <v>Active</v>
          </cell>
        </row>
        <row r="302">
          <cell r="A302" t="str">
            <v>C-013517</v>
          </cell>
          <cell r="B302" t="str">
            <v>Managed Building Store</v>
          </cell>
          <cell r="C302" t="str">
            <v>C-013517</v>
          </cell>
          <cell r="D302" t="str">
            <v>P-007916 / C-013517</v>
          </cell>
          <cell r="E302" t="str">
            <v>The management of a managed store facility for building materials and construction products.</v>
          </cell>
          <cell r="F302" t="str">
            <v>Contracts and Other Agreements (including Call Offs)</v>
          </cell>
          <cell r="H302" t="str">
            <v>Goods</v>
          </cell>
          <cell r="I302" t="str">
            <v>Building and Commercial Enterprise</v>
          </cell>
          <cell r="J302" t="str">
            <v>Works &gt; Buildings &gt; Repair &amp; Maintenance</v>
          </cell>
          <cell r="K302" t="str">
            <v>Building construction works, repairs and maintenance - commercial</v>
          </cell>
          <cell r="L302">
            <v>45292</v>
          </cell>
          <cell r="M302">
            <v>47483</v>
          </cell>
          <cell r="N302">
            <v>72</v>
          </cell>
          <cell r="R302">
            <v>30000000</v>
          </cell>
          <cell r="S302">
            <v>5000000</v>
          </cell>
          <cell r="T302" t="str">
            <v>0</v>
          </cell>
          <cell r="U302" t="str">
            <v>e) &gt;18 months</v>
          </cell>
          <cell r="V302" t="str">
            <v>460167</v>
          </cell>
          <cell r="W302" t="str">
            <v>JEWSONS</v>
          </cell>
          <cell r="X302" t="str">
            <v>Not SME</v>
          </cell>
          <cell r="Y302" t="str">
            <v>Private Sector</v>
          </cell>
          <cell r="Z302" t="str">
            <v>PCR 2015</v>
          </cell>
          <cell r="AA302" t="str">
            <v>Framework</v>
          </cell>
          <cell r="AB302" t="str">
            <v>Active</v>
          </cell>
        </row>
        <row r="303">
          <cell r="A303" t="str">
            <v>C-013049</v>
          </cell>
          <cell r="B303" t="str">
            <v>Management and Collection of W.E.E.E. and Batteries</v>
          </cell>
          <cell r="C303" t="str">
            <v>C-013049</v>
          </cell>
          <cell r="D303" t="str">
            <v>P-006899 / C-013049</v>
          </cell>
          <cell r="E303" t="str">
            <v>This solution provides the management and collection of household waste electrical and electronic equipment (WEEE) and batteries which is a statutory requirement for local authorities.</v>
          </cell>
          <cell r="F303" t="str">
            <v>Contracts and Other Agreements (including Call Offs)</v>
          </cell>
          <cell r="H303" t="str">
            <v>Services</v>
          </cell>
          <cell r="I303" t="str">
            <v>Community Services</v>
          </cell>
          <cell r="J303" t="str">
            <v>Environmental &gt; Waste Management &gt; Not Elsewhere Classified</v>
          </cell>
          <cell r="K303" t="str">
            <v>Waste and recycling</v>
          </cell>
          <cell r="L303">
            <v>43831</v>
          </cell>
          <cell r="M303">
            <v>46387</v>
          </cell>
          <cell r="N303">
            <v>84</v>
          </cell>
          <cell r="P303" t="str">
            <v>12</v>
          </cell>
          <cell r="R303">
            <v>0</v>
          </cell>
          <cell r="S303">
            <v>0</v>
          </cell>
          <cell r="T303" t="str">
            <v>0</v>
          </cell>
          <cell r="U303" t="str">
            <v>c) 3-9 months</v>
          </cell>
          <cell r="V303" t="str">
            <v>297325</v>
          </cell>
          <cell r="W303" t="str">
            <v>Valpak Ltd</v>
          </cell>
          <cell r="X303" t="str">
            <v>SME</v>
          </cell>
          <cell r="Y303" t="str">
            <v>Private Sector</v>
          </cell>
          <cell r="Z303" t="str">
            <v>PCR 2015</v>
          </cell>
          <cell r="AA303" t="str">
            <v>Open Procedure</v>
          </cell>
          <cell r="AB303" t="str">
            <v>Active</v>
          </cell>
        </row>
        <row r="304">
          <cell r="A304" t="str">
            <v>C-013628</v>
          </cell>
          <cell r="B304" t="str">
            <v>Mandatory Social Housing Qualifications</v>
          </cell>
          <cell r="C304" t="str">
            <v>C-013628</v>
          </cell>
          <cell r="D304" t="str">
            <v>P-008999 / C-013628</v>
          </cell>
          <cell r="E304" t="str">
            <v>To be able to create a framework of qualification suppliers who we can select from (starting September 2025) to fulfil our need for in scope people to be enrolled and successfully complete their required social housing qualification. The mandated qualific</v>
          </cell>
          <cell r="F304" t="str">
            <v>Framework Agreement</v>
          </cell>
          <cell r="H304" t="str">
            <v>Services</v>
          </cell>
          <cell r="I304" t="str">
            <v>Human Resources</v>
          </cell>
          <cell r="J304" t="str">
            <v>HR &gt; Training &amp; Conferences &gt; Education and Training Services</v>
          </cell>
          <cell r="K304" t="str">
            <v>Consultancy, professional advisory and training services</v>
          </cell>
          <cell r="L304">
            <v>45901</v>
          </cell>
          <cell r="M304">
            <v>46630</v>
          </cell>
          <cell r="N304">
            <v>24</v>
          </cell>
          <cell r="P304" t="str">
            <v>2 x 12</v>
          </cell>
          <cell r="Q304" t="str">
            <v>One-Off</v>
          </cell>
          <cell r="R304">
            <v>99999</v>
          </cell>
          <cell r="S304">
            <v>49999.5</v>
          </cell>
          <cell r="T304" t="str">
            <v>0</v>
          </cell>
          <cell r="U304" t="str">
            <v>d) 9-18 months</v>
          </cell>
          <cell r="Z304" t="str">
            <v>PA 2023</v>
          </cell>
          <cell r="AA304" t="str">
            <v>Open Procedure - Below Threshold</v>
          </cell>
          <cell r="AB304" t="str">
            <v>Active</v>
          </cell>
        </row>
        <row r="305">
          <cell r="A305" t="str">
            <v>C-013630</v>
          </cell>
          <cell r="B305" t="str">
            <v>Mandatory Social Housing Qualifications</v>
          </cell>
          <cell r="C305" t="str">
            <v>C-013630</v>
          </cell>
          <cell r="D305" t="str">
            <v>P-008999 / C-013630</v>
          </cell>
          <cell r="E305" t="str">
            <v>Rank 2 Supplier</v>
          </cell>
          <cell r="F305" t="str">
            <v>Framework Supplier</v>
          </cell>
          <cell r="G305" t="str">
            <v>Mandatory Social Housing Qualifications</v>
          </cell>
          <cell r="H305" t="str">
            <v>Services</v>
          </cell>
          <cell r="I305" t="str">
            <v>Human Resources</v>
          </cell>
          <cell r="J305" t="str">
            <v>HR &gt; Training &amp; Conferences &gt; Education and Training Services</v>
          </cell>
          <cell r="K305" t="str">
            <v>Consultancy, professional advisory and training services</v>
          </cell>
          <cell r="L305">
            <v>45901</v>
          </cell>
          <cell r="M305">
            <v>46630</v>
          </cell>
          <cell r="N305">
            <v>24</v>
          </cell>
          <cell r="P305" t="str">
            <v>2 x 12</v>
          </cell>
          <cell r="Q305" t="str">
            <v>One-Off</v>
          </cell>
          <cell r="R305">
            <v>99999</v>
          </cell>
          <cell r="S305">
            <v>49999.5</v>
          </cell>
          <cell r="T305" t="str">
            <v>0</v>
          </cell>
          <cell r="U305" t="str">
            <v>d) 9-18 months</v>
          </cell>
          <cell r="V305" t="str">
            <v>061154</v>
          </cell>
          <cell r="W305" t="str">
            <v>CHARTERED INSTITUTE OF HOUSING</v>
          </cell>
          <cell r="X305" t="str">
            <v>Public Sector/Not known</v>
          </cell>
          <cell r="Y305" t="str">
            <v>Private Sector</v>
          </cell>
          <cell r="Z305" t="str">
            <v>PA 2023</v>
          </cell>
          <cell r="AA305" t="str">
            <v>Open Procedure - Below Threshold</v>
          </cell>
          <cell r="AB305" t="str">
            <v>Active</v>
          </cell>
        </row>
        <row r="306">
          <cell r="A306" t="str">
            <v>C-013629</v>
          </cell>
          <cell r="B306" t="str">
            <v>Mandatory Social Housing Qualifications</v>
          </cell>
          <cell r="C306" t="str">
            <v>C-013629</v>
          </cell>
          <cell r="D306" t="str">
            <v>P-008999 / C-013629</v>
          </cell>
          <cell r="E306" t="str">
            <v>Rank 1 Supplier</v>
          </cell>
          <cell r="F306" t="str">
            <v>Framework Supplier</v>
          </cell>
          <cell r="G306" t="str">
            <v>Mandatory Social Housing Qualifications</v>
          </cell>
          <cell r="H306" t="str">
            <v>Services</v>
          </cell>
          <cell r="I306" t="str">
            <v>Human Resources</v>
          </cell>
          <cell r="J306" t="str">
            <v>HR &gt; Training &amp; Conferences &gt; Education and Training Services</v>
          </cell>
          <cell r="K306" t="str">
            <v>Consultancy, professional advisory and training services</v>
          </cell>
          <cell r="L306">
            <v>45901</v>
          </cell>
          <cell r="M306">
            <v>46630</v>
          </cell>
          <cell r="N306">
            <v>24</v>
          </cell>
          <cell r="P306" t="str">
            <v>2 x 12</v>
          </cell>
          <cell r="Q306" t="str">
            <v>One-Off</v>
          </cell>
          <cell r="R306">
            <v>99999</v>
          </cell>
          <cell r="S306">
            <v>49999.5</v>
          </cell>
          <cell r="T306" t="str">
            <v>0</v>
          </cell>
          <cell r="U306" t="str">
            <v>d) 9-18 months</v>
          </cell>
          <cell r="V306" t="str">
            <v>266641</v>
          </cell>
          <cell r="W306" t="str">
            <v>CITY OF SUNDERLAND COLLEGE</v>
          </cell>
          <cell r="X306" t="str">
            <v>Not SME</v>
          </cell>
          <cell r="Y306" t="str">
            <v>Public Sector</v>
          </cell>
          <cell r="Z306" t="str">
            <v>PA 2023</v>
          </cell>
          <cell r="AA306" t="str">
            <v>Open Procedure - Below Threshold</v>
          </cell>
          <cell r="AB306" t="str">
            <v>Active</v>
          </cell>
        </row>
        <row r="307">
          <cell r="A307" t="str">
            <v>C-012631</v>
          </cell>
          <cell r="B307" t="str">
            <v>Mechanical and Electrical Services in Property Portfolio managed by Knight Frank</v>
          </cell>
          <cell r="C307" t="str">
            <v>C-012631</v>
          </cell>
          <cell r="D307" t="str">
            <v>P-008514 / C-012631</v>
          </cell>
          <cell r="E307" t="str">
            <v>Mechanical and Electrical Services in Property Portfolio managed by Knight Frank under contract 007898.</v>
          </cell>
          <cell r="F307" t="str">
            <v>Contracts and Other Agreements (including Call Offs)</v>
          </cell>
          <cell r="H307" t="str">
            <v>Services</v>
          </cell>
          <cell r="I307" t="str">
            <v>Property</v>
          </cell>
          <cell r="J307" t="str">
            <v>Works &gt; Buildings &gt; Repair &amp; Maintenance</v>
          </cell>
          <cell r="K307" t="str">
            <v>Building construction works, repairs and maintenance - commercial</v>
          </cell>
          <cell r="L307">
            <v>45293</v>
          </cell>
          <cell r="M307">
            <v>46419</v>
          </cell>
          <cell r="N307">
            <v>37</v>
          </cell>
          <cell r="R307">
            <v>1490436.98</v>
          </cell>
          <cell r="S307">
            <v>483384.97</v>
          </cell>
          <cell r="T307" t="str">
            <v>0</v>
          </cell>
          <cell r="U307" t="str">
            <v>c) 3-9 months</v>
          </cell>
          <cell r="Z307">
            <v>0</v>
          </cell>
          <cell r="AA307">
            <v>0</v>
          </cell>
          <cell r="AB307" t="str">
            <v>Active</v>
          </cell>
        </row>
        <row r="308">
          <cell r="A308" t="str">
            <v>C-013564</v>
          </cell>
          <cell r="B308" t="str">
            <v>Meter Operator (MOP) Services via NEPO303</v>
          </cell>
          <cell r="C308" t="str">
            <v>C-013564</v>
          </cell>
          <cell r="E308" t="str">
            <v>https://www.open-uk.org/contracts-register</v>
          </cell>
          <cell r="F308" t="str">
            <v>Contracts and Other Agreements (including Call Offs)</v>
          </cell>
          <cell r="G308" t="str">
            <v>NEPO303 - Meter Operator (MOP) Services</v>
          </cell>
          <cell r="H308" t="str">
            <v>Services</v>
          </cell>
          <cell r="I308" t="str">
            <v>Facilities Services and Civic Management</v>
          </cell>
          <cell r="J308" t="str">
            <v>Utilities &gt; Electricity</v>
          </cell>
          <cell r="K308" t="str">
            <v>Electricity</v>
          </cell>
          <cell r="L308">
            <v>44652</v>
          </cell>
          <cell r="M308">
            <v>46843</v>
          </cell>
          <cell r="N308">
            <v>72</v>
          </cell>
          <cell r="P308" t="str">
            <v>1 x 24</v>
          </cell>
          <cell r="Q308" t="str">
            <v>Recurring</v>
          </cell>
          <cell r="S308">
            <v>0</v>
          </cell>
          <cell r="T308" t="str">
            <v>0</v>
          </cell>
          <cell r="U308" t="str">
            <v>e) &gt;18 months</v>
          </cell>
          <cell r="V308" t="str">
            <v>319847</v>
          </cell>
          <cell r="W308" t="str">
            <v>STARK CONNECT LIMITED</v>
          </cell>
          <cell r="X308" t="str">
            <v>SME</v>
          </cell>
          <cell r="Y308" t="str">
            <v>Private Sector</v>
          </cell>
          <cell r="Z308" t="str">
            <v>PCR 2015</v>
          </cell>
          <cell r="AA308" t="str">
            <v>Framework</v>
          </cell>
          <cell r="AB308" t="str">
            <v>Active</v>
          </cell>
        </row>
        <row r="309">
          <cell r="A309" t="str">
            <v>C-013387</v>
          </cell>
          <cell r="B309" t="str">
            <v>Microsoft Enterprise Licensing Agreement</v>
          </cell>
          <cell r="C309" t="str">
            <v>C-013387</v>
          </cell>
          <cell r="D309" t="str">
            <v>P-008552 / C-013387</v>
          </cell>
          <cell r="E309" t="str">
            <v>Microsoft Licensing Enterprise agreement extension and renewal. New License profiles and features for staff.</v>
          </cell>
          <cell r="F309" t="str">
            <v>Contracts and Other Agreements (including Call Offs)</v>
          </cell>
          <cell r="H309" t="str">
            <v>Services</v>
          </cell>
          <cell r="I309" t="str">
            <v>ICT</v>
          </cell>
          <cell r="J309" t="str">
            <v>ICT &gt; Software</v>
          </cell>
          <cell r="K309" t="str">
            <v>ICT software</v>
          </cell>
          <cell r="L309">
            <v>45748</v>
          </cell>
          <cell r="M309">
            <v>46476</v>
          </cell>
          <cell r="N309">
            <v>24</v>
          </cell>
          <cell r="P309" t="str">
            <v>0</v>
          </cell>
          <cell r="Q309" t="str">
            <v>Recurring</v>
          </cell>
          <cell r="R309">
            <v>4145418.52</v>
          </cell>
          <cell r="S309">
            <v>2072709.26</v>
          </cell>
          <cell r="T309" t="str">
            <v>0</v>
          </cell>
          <cell r="U309" t="str">
            <v>c) 3-9 months</v>
          </cell>
          <cell r="V309" t="str">
            <v>105443</v>
          </cell>
          <cell r="W309" t="str">
            <v>PHOENIX SOFTWARE LTD</v>
          </cell>
          <cell r="X309" t="str">
            <v>SME</v>
          </cell>
          <cell r="Y309" t="str">
            <v>Private Sector</v>
          </cell>
          <cell r="Z309" t="str">
            <v>PCR 2015</v>
          </cell>
          <cell r="AA309" t="str">
            <v>Framework</v>
          </cell>
          <cell r="AB309" t="str">
            <v>Active</v>
          </cell>
        </row>
        <row r="310">
          <cell r="A310" t="str">
            <v>C-014248</v>
          </cell>
          <cell r="B310" t="str">
            <v>MOT Station Extension</v>
          </cell>
          <cell r="C310" t="str">
            <v>C-014248</v>
          </cell>
          <cell r="D310" t="str">
            <v>P-009500 / C-014248</v>
          </cell>
          <cell r="E310" t="str">
            <v>Extension works to MOT Station 009480</v>
          </cell>
          <cell r="F310" t="str">
            <v>Contracts and Other Agreements (including Call Offs)</v>
          </cell>
          <cell r="L310">
            <v>46171</v>
          </cell>
          <cell r="M310">
            <v>46295</v>
          </cell>
          <cell r="N310">
            <v>4</v>
          </cell>
          <cell r="R310">
            <v>65000</v>
          </cell>
          <cell r="S310">
            <v>195000</v>
          </cell>
          <cell r="T310" t="str">
            <v>0</v>
          </cell>
          <cell r="U310" t="str">
            <v>b) &lt;3 months</v>
          </cell>
          <cell r="Z310" t="str">
            <v>PA 2023</v>
          </cell>
          <cell r="AA310" t="str">
            <v>Request for Quotation</v>
          </cell>
          <cell r="AB310" t="str">
            <v>Active</v>
          </cell>
        </row>
        <row r="311">
          <cell r="A311" t="str">
            <v>C-014305</v>
          </cell>
          <cell r="B311" t="str">
            <v>MOT Station Steelwork extension</v>
          </cell>
          <cell r="C311" t="str">
            <v>C-014305</v>
          </cell>
          <cell r="D311" t="str">
            <v>P-009386 / C-014305</v>
          </cell>
          <cell r="E311" t="str">
            <v>Procurement required to create a steel frame extension and allow for the installation of 4 new MOT inspection bays.</v>
          </cell>
          <cell r="F311" t="str">
            <v>Contracts and Other Agreements (including Call Offs)</v>
          </cell>
          <cell r="H311" t="str">
            <v>Works</v>
          </cell>
          <cell r="I311" t="str">
            <v>Transport</v>
          </cell>
          <cell r="J311" t="str">
            <v>Works &gt; Buildings &gt; Construction</v>
          </cell>
          <cell r="K311" t="str">
            <v>Building construction works, repairs and maintenance - commercial</v>
          </cell>
          <cell r="L311">
            <v>46164</v>
          </cell>
          <cell r="M311">
            <v>46326</v>
          </cell>
          <cell r="N311">
            <v>5</v>
          </cell>
          <cell r="R311">
            <v>40710.78</v>
          </cell>
          <cell r="S311">
            <v>97705.87</v>
          </cell>
          <cell r="T311" t="str">
            <v>0</v>
          </cell>
          <cell r="U311" t="str">
            <v>b) &lt;3 months</v>
          </cell>
          <cell r="V311" t="str">
            <v>316474</v>
          </cell>
          <cell r="W311" t="str">
            <v>NORTHERN STRUCTURES LTD</v>
          </cell>
          <cell r="X311" t="str">
            <v>SME</v>
          </cell>
          <cell r="Y311" t="str">
            <v>Private Sector</v>
          </cell>
          <cell r="Z311" t="str">
            <v>PA 2023</v>
          </cell>
          <cell r="AA311" t="str">
            <v>Request for Quotation</v>
          </cell>
          <cell r="AB311" t="str">
            <v>Active</v>
          </cell>
        </row>
        <row r="312">
          <cell r="A312" t="str">
            <v>C-014168</v>
          </cell>
          <cell r="B312" t="str">
            <v>MOT Testing Heavy Goods Vehicles</v>
          </cell>
          <cell r="C312" t="str">
            <v>C-014168</v>
          </cell>
          <cell r="D312" t="str">
            <v>P-009311 / C-014168</v>
          </cell>
          <cell r="E312" t="str">
            <v>Facility to DVSA test 86 vehicles.</v>
          </cell>
          <cell r="F312" t="str">
            <v>Contracts and Other Agreements (including Call Offs)</v>
          </cell>
          <cell r="H312" t="str">
            <v>Services</v>
          </cell>
          <cell r="I312" t="str">
            <v>Transport</v>
          </cell>
          <cell r="J312" t="str">
            <v>Vehicle</v>
          </cell>
          <cell r="K312" t="str">
            <v>Vehicle management and heavy plant</v>
          </cell>
          <cell r="L312">
            <v>46113</v>
          </cell>
          <cell r="M312">
            <v>46843</v>
          </cell>
          <cell r="N312">
            <v>24</v>
          </cell>
          <cell r="P312" t="str">
            <v>12</v>
          </cell>
          <cell r="Q312" t="str">
            <v>Recurring</v>
          </cell>
          <cell r="R312">
            <v>80000</v>
          </cell>
          <cell r="S312">
            <v>40000</v>
          </cell>
          <cell r="T312" t="str">
            <v>0</v>
          </cell>
          <cell r="U312" t="str">
            <v>e) &gt;18 months</v>
          </cell>
          <cell r="V312" t="str">
            <v>229598</v>
          </cell>
          <cell r="W312" t="str">
            <v>TIP TRAILER SERVICES UK LTD</v>
          </cell>
          <cell r="X312" t="str">
            <v>Not SME</v>
          </cell>
          <cell r="Y312" t="str">
            <v>Private Sector</v>
          </cell>
          <cell r="Z312" t="str">
            <v>PA 2023</v>
          </cell>
          <cell r="AA312" t="str">
            <v>Direct Award</v>
          </cell>
          <cell r="AB312" t="str">
            <v>Active</v>
          </cell>
        </row>
        <row r="313">
          <cell r="A313" t="str">
            <v>C-012964</v>
          </cell>
          <cell r="B313" t="str">
            <v>NEC Revenues &amp; Benefits, NEC Document Management and NEC Housing</v>
          </cell>
          <cell r="C313" t="str">
            <v>C-012964</v>
          </cell>
          <cell r="D313" t="str">
            <v>P-008225 / C-012964</v>
          </cell>
          <cell r="E313" t="str">
            <v>NEC Revenues &amp; Benefits, NEC Document Management and NEC Housing. Direct award from CCS VAS Framework. This single contract replaces YHN Housing and Document Management contract and NCC Revs and Bens solution</v>
          </cell>
          <cell r="F313" t="str">
            <v>Contracts and Other Agreements (including Call Offs)</v>
          </cell>
          <cell r="H313" t="str">
            <v>Services</v>
          </cell>
          <cell r="I313" t="str">
            <v>ICT</v>
          </cell>
          <cell r="J313" t="str">
            <v>ICT &gt; Software &gt; Commercial Off-The-Shelf</v>
          </cell>
          <cell r="K313" t="str">
            <v>ICT software</v>
          </cell>
          <cell r="L313">
            <v>45383</v>
          </cell>
          <cell r="M313">
            <v>47208</v>
          </cell>
          <cell r="N313">
            <v>60</v>
          </cell>
          <cell r="O313">
            <v>46757</v>
          </cell>
          <cell r="P313" t="str">
            <v>0</v>
          </cell>
          <cell r="R313">
            <v>1230269</v>
          </cell>
          <cell r="S313">
            <v>246053.8</v>
          </cell>
          <cell r="T313" t="str">
            <v>0</v>
          </cell>
          <cell r="U313" t="str">
            <v>e) &gt;18 months</v>
          </cell>
          <cell r="V313" t="str">
            <v>088795</v>
          </cell>
          <cell r="W313" t="str">
            <v>NEC SOFTWARE SOLUTIONS</v>
          </cell>
          <cell r="X313" t="str">
            <v>Not SME</v>
          </cell>
          <cell r="Y313" t="str">
            <v>Private Sector</v>
          </cell>
          <cell r="Z313" t="str">
            <v>PCR 2015</v>
          </cell>
          <cell r="AA313" t="str">
            <v>Framework</v>
          </cell>
          <cell r="AB313" t="str">
            <v>Active</v>
          </cell>
        </row>
        <row r="314">
          <cell r="A314" t="str">
            <v>C-013141</v>
          </cell>
          <cell r="B314" t="str">
            <v>NEPO210 Highways Surfacing Framework - Call off Lot 1</v>
          </cell>
          <cell r="C314" t="str">
            <v>C-013141</v>
          </cell>
          <cell r="E314" t="str">
            <v>Call off Lot 1 - asphaltic concrete</v>
          </cell>
          <cell r="F314" t="str">
            <v>Contracts and Other Agreements (including Call Offs)</v>
          </cell>
          <cell r="G314" t="str">
            <v>NEPO210 Highways Surfacing Framework</v>
          </cell>
          <cell r="I314" t="str">
            <v>Building and Commercial Enterprise</v>
          </cell>
          <cell r="J314" t="str">
            <v>Works &gt; Buildings &gt; Construction</v>
          </cell>
          <cell r="K314" t="str">
            <v>Building construction works, repairs and maintenance - commercial</v>
          </cell>
          <cell r="L314">
            <v>45663</v>
          </cell>
          <cell r="M314">
            <v>46757</v>
          </cell>
          <cell r="N314">
            <v>36</v>
          </cell>
          <cell r="R314">
            <v>5000000</v>
          </cell>
          <cell r="S314">
            <v>1666666.67</v>
          </cell>
          <cell r="T314" t="str">
            <v>0</v>
          </cell>
          <cell r="U314" t="str">
            <v>d) 9-18 months</v>
          </cell>
          <cell r="V314" t="str">
            <v>718826</v>
          </cell>
          <cell r="W314" t="str">
            <v>RAINTON CONSTRUCTION LTD</v>
          </cell>
          <cell r="X314" t="str">
            <v>SME</v>
          </cell>
          <cell r="Y314" t="str">
            <v>Private Sector</v>
          </cell>
          <cell r="Z314" t="str">
            <v>PCR 2015</v>
          </cell>
          <cell r="AA314">
            <v>0</v>
          </cell>
          <cell r="AB314" t="str">
            <v>Active</v>
          </cell>
        </row>
        <row r="315">
          <cell r="A315" t="str">
            <v>C-012728</v>
          </cell>
          <cell r="B315" t="str">
            <v>Furniture Framework via NEPO411</v>
          </cell>
          <cell r="C315" t="str">
            <v>C-012728</v>
          </cell>
          <cell r="E315" t="str">
            <v>https://www.open-uk.org/contracts-register</v>
          </cell>
          <cell r="F315" t="str">
            <v>Framework Supplier</v>
          </cell>
          <cell r="G315" t="str">
            <v>NEPO411 Furniture Framework</v>
          </cell>
          <cell r="H315" t="str">
            <v>Goods</v>
          </cell>
          <cell r="I315" t="str">
            <v>Commissioning and Procurement</v>
          </cell>
          <cell r="J315" t="str">
            <v>Furniture</v>
          </cell>
          <cell r="K315" t="str">
            <v>Furniture, commercial, domestic, educational and office</v>
          </cell>
          <cell r="L315">
            <v>44440</v>
          </cell>
          <cell r="M315">
            <v>46265</v>
          </cell>
          <cell r="N315">
            <v>60</v>
          </cell>
          <cell r="P315" t="str">
            <v>1x12</v>
          </cell>
          <cell r="Q315" t="str">
            <v>Recurring</v>
          </cell>
          <cell r="S315">
            <v>0</v>
          </cell>
          <cell r="T315" t="str">
            <v>1</v>
          </cell>
          <cell r="U315" t="str">
            <v>b) &lt;3 months</v>
          </cell>
          <cell r="V315" t="str">
            <v>236971</v>
          </cell>
          <cell r="W315" t="str">
            <v>FURNITURE RESOURCE CENTRE LTD</v>
          </cell>
          <cell r="X315" t="str">
            <v>SME</v>
          </cell>
          <cell r="Y315" t="str">
            <v>Third Sector</v>
          </cell>
          <cell r="Z315" t="str">
            <v>PCR 2015</v>
          </cell>
          <cell r="AA315" t="str">
            <v>Framework</v>
          </cell>
          <cell r="AB315" t="str">
            <v>Active</v>
          </cell>
        </row>
        <row r="316">
          <cell r="A316" t="str">
            <v>C-012727</v>
          </cell>
          <cell r="B316" t="str">
            <v>Furniture Framework via NEPO411</v>
          </cell>
          <cell r="C316" t="str">
            <v>C-012727</v>
          </cell>
          <cell r="E316" t="str">
            <v>https://www.open-uk.org/contracts-register</v>
          </cell>
          <cell r="F316" t="str">
            <v>Framework Supplier</v>
          </cell>
          <cell r="G316" t="str">
            <v>NEPO411 Furniture Framework</v>
          </cell>
          <cell r="H316" t="str">
            <v>Goods</v>
          </cell>
          <cell r="I316" t="str">
            <v>Commissioning and Procurement</v>
          </cell>
          <cell r="J316" t="str">
            <v>Furniture</v>
          </cell>
          <cell r="K316" t="str">
            <v>Furniture, commercial, domestic, educational and office</v>
          </cell>
          <cell r="L316">
            <v>44440</v>
          </cell>
          <cell r="M316">
            <v>46265</v>
          </cell>
          <cell r="N316">
            <v>60</v>
          </cell>
          <cell r="P316" t="str">
            <v>1x12</v>
          </cell>
          <cell r="Q316" t="str">
            <v>Recurring</v>
          </cell>
          <cell r="S316">
            <v>0</v>
          </cell>
          <cell r="T316" t="str">
            <v>1</v>
          </cell>
          <cell r="U316" t="str">
            <v>b) &lt;3 months</v>
          </cell>
          <cell r="V316" t="str">
            <v>247366</v>
          </cell>
          <cell r="W316" t="str">
            <v>ABRI TRADING LTD</v>
          </cell>
          <cell r="X316" t="str">
            <v>SME</v>
          </cell>
          <cell r="Y316" t="str">
            <v>Private Sector</v>
          </cell>
          <cell r="Z316" t="str">
            <v>PCR 2015</v>
          </cell>
          <cell r="AA316" t="str">
            <v>Framework</v>
          </cell>
          <cell r="AB316" t="str">
            <v>Active</v>
          </cell>
        </row>
        <row r="317">
          <cell r="A317" t="str">
            <v>C-012726</v>
          </cell>
          <cell r="B317" t="str">
            <v>Furniture Framework via NEPO411</v>
          </cell>
          <cell r="C317" t="str">
            <v>C-012726</v>
          </cell>
          <cell r="E317" t="str">
            <v>https://www.open-uk.org/contracts-register</v>
          </cell>
          <cell r="F317" t="str">
            <v>Framework Supplier</v>
          </cell>
          <cell r="G317" t="str">
            <v>NEPO411 Furniture Framework</v>
          </cell>
          <cell r="H317" t="str">
            <v>Goods</v>
          </cell>
          <cell r="I317" t="str">
            <v>Commissioning and Procurement</v>
          </cell>
          <cell r="J317" t="str">
            <v>Furniture</v>
          </cell>
          <cell r="K317" t="str">
            <v>Furniture, commercial, domestic, educational and office</v>
          </cell>
          <cell r="L317">
            <v>44440</v>
          </cell>
          <cell r="M317">
            <v>46265</v>
          </cell>
          <cell r="N317">
            <v>60</v>
          </cell>
          <cell r="P317" t="str">
            <v>1x12</v>
          </cell>
          <cell r="Q317" t="str">
            <v>Recurring</v>
          </cell>
          <cell r="S317">
            <v>0</v>
          </cell>
          <cell r="T317" t="str">
            <v>1</v>
          </cell>
          <cell r="U317" t="str">
            <v>b) &lt;3 months</v>
          </cell>
          <cell r="V317" t="str">
            <v>566500</v>
          </cell>
          <cell r="W317" t="str">
            <v>Project Office Furniture (DNU)</v>
          </cell>
          <cell r="X317" t="str">
            <v>SME</v>
          </cell>
          <cell r="Y317" t="str">
            <v>Private Sector</v>
          </cell>
          <cell r="Z317" t="str">
            <v>PCR 2015</v>
          </cell>
          <cell r="AA317" t="str">
            <v>Framework</v>
          </cell>
          <cell r="AB317" t="str">
            <v>Active</v>
          </cell>
        </row>
        <row r="318">
          <cell r="A318" t="str">
            <v>C-012720</v>
          </cell>
          <cell r="B318" t="str">
            <v>Furniture Framework via NEPO411</v>
          </cell>
          <cell r="C318" t="str">
            <v>C-012720</v>
          </cell>
          <cell r="E318" t="str">
            <v>https://www.open-uk.org/contracts-register</v>
          </cell>
          <cell r="F318" t="str">
            <v>Framework Supplier</v>
          </cell>
          <cell r="G318" t="str">
            <v>NEPO411 Furniture Framework</v>
          </cell>
          <cell r="H318" t="str">
            <v>Goods</v>
          </cell>
          <cell r="I318" t="str">
            <v>Commissioning and Procurement</v>
          </cell>
          <cell r="J318" t="str">
            <v>Furniture</v>
          </cell>
          <cell r="K318" t="str">
            <v>Furniture, commercial, domestic, educational and office</v>
          </cell>
          <cell r="L318">
            <v>44440</v>
          </cell>
          <cell r="M318">
            <v>46265</v>
          </cell>
          <cell r="N318">
            <v>60</v>
          </cell>
          <cell r="P318" t="str">
            <v>1 x 12</v>
          </cell>
          <cell r="Q318" t="str">
            <v>Recurring</v>
          </cell>
          <cell r="S318">
            <v>0</v>
          </cell>
          <cell r="T318" t="str">
            <v>1</v>
          </cell>
          <cell r="U318" t="str">
            <v>b) &lt;3 months</v>
          </cell>
          <cell r="V318" t="str">
            <v>000453</v>
          </cell>
          <cell r="W318" t="str">
            <v>POSTURITE</v>
          </cell>
          <cell r="X318" t="str">
            <v>SME</v>
          </cell>
          <cell r="Y318" t="str">
            <v>Private Sector</v>
          </cell>
          <cell r="Z318" t="str">
            <v>PCR 2015</v>
          </cell>
          <cell r="AA318" t="str">
            <v>Framework</v>
          </cell>
          <cell r="AB318" t="str">
            <v>Active</v>
          </cell>
        </row>
        <row r="319">
          <cell r="A319" t="str">
            <v>C-012719</v>
          </cell>
          <cell r="B319" t="str">
            <v>Furniture Framework via NEPO411</v>
          </cell>
          <cell r="C319" t="str">
            <v>C-012719</v>
          </cell>
          <cell r="E319" t="str">
            <v>https://www.open-uk.org/contracts-register</v>
          </cell>
          <cell r="F319" t="str">
            <v>Framework Supplier</v>
          </cell>
          <cell r="G319" t="str">
            <v>NEPO411 Furniture Framework</v>
          </cell>
          <cell r="H319" t="str">
            <v>Goods</v>
          </cell>
          <cell r="I319" t="str">
            <v>Commissioning and Procurement</v>
          </cell>
          <cell r="J319" t="str">
            <v>Furniture</v>
          </cell>
          <cell r="K319" t="str">
            <v>Furniture, commercial, domestic, educational and office</v>
          </cell>
          <cell r="L319">
            <v>44440</v>
          </cell>
          <cell r="M319">
            <v>46265</v>
          </cell>
          <cell r="N319">
            <v>60</v>
          </cell>
          <cell r="P319" t="str">
            <v>1 x 12</v>
          </cell>
          <cell r="Q319" t="str">
            <v>Recurring</v>
          </cell>
          <cell r="S319">
            <v>0</v>
          </cell>
          <cell r="T319" t="str">
            <v>1</v>
          </cell>
          <cell r="U319" t="str">
            <v>b) &lt;3 months</v>
          </cell>
          <cell r="V319" t="str">
            <v>156018</v>
          </cell>
          <cell r="W319" t="str">
            <v>LEVANT OFFICE INTERIORS</v>
          </cell>
          <cell r="X319" t="str">
            <v>SME</v>
          </cell>
          <cell r="Y319" t="str">
            <v>Private Sector</v>
          </cell>
          <cell r="Z319" t="str">
            <v>PCR 2015</v>
          </cell>
          <cell r="AA319" t="str">
            <v>Framework</v>
          </cell>
          <cell r="AB319" t="str">
            <v>Active</v>
          </cell>
        </row>
        <row r="320">
          <cell r="A320" t="str">
            <v>C-012718</v>
          </cell>
          <cell r="B320" t="str">
            <v>Furniture Framework via NEPO411</v>
          </cell>
          <cell r="C320" t="str">
            <v>C-012718</v>
          </cell>
          <cell r="E320" t="str">
            <v>https://www.open-uk.org/contracts-register</v>
          </cell>
          <cell r="F320" t="str">
            <v>Framework Supplier</v>
          </cell>
          <cell r="G320" t="str">
            <v>NEPO411 Furniture Framework</v>
          </cell>
          <cell r="H320" t="str">
            <v>Goods</v>
          </cell>
          <cell r="I320" t="str">
            <v>Commissioning and Procurement</v>
          </cell>
          <cell r="J320" t="str">
            <v>Furniture</v>
          </cell>
          <cell r="K320" t="str">
            <v>Furniture, commercial, domestic, educational and office</v>
          </cell>
          <cell r="L320">
            <v>44440</v>
          </cell>
          <cell r="M320">
            <v>46265</v>
          </cell>
          <cell r="N320">
            <v>60</v>
          </cell>
          <cell r="P320" t="str">
            <v>1 x 12</v>
          </cell>
          <cell r="Q320" t="str">
            <v>Recurring</v>
          </cell>
          <cell r="S320">
            <v>0</v>
          </cell>
          <cell r="T320" t="str">
            <v>1</v>
          </cell>
          <cell r="U320" t="str">
            <v>b) &lt;3 months</v>
          </cell>
          <cell r="V320" t="str">
            <v>319358</v>
          </cell>
          <cell r="W320" t="str">
            <v>FMS Interior Services Ltd</v>
          </cell>
          <cell r="X320" t="str">
            <v>SME</v>
          </cell>
          <cell r="Y320" t="str">
            <v>Private Sector</v>
          </cell>
          <cell r="Z320" t="str">
            <v>PCR 2015</v>
          </cell>
          <cell r="AA320" t="str">
            <v>Framework</v>
          </cell>
          <cell r="AB320" t="str">
            <v>Active</v>
          </cell>
        </row>
        <row r="321">
          <cell r="A321" t="str">
            <v>C-012717</v>
          </cell>
          <cell r="B321" t="str">
            <v>Furniture Framework via NEPO411</v>
          </cell>
          <cell r="C321" t="str">
            <v>C-012717</v>
          </cell>
          <cell r="E321" t="str">
            <v>https://www.open-uk.org/contracts-register</v>
          </cell>
          <cell r="F321" t="str">
            <v>Framework Supplier</v>
          </cell>
          <cell r="G321" t="str">
            <v>NEPO411 Furniture Framework</v>
          </cell>
          <cell r="H321" t="str">
            <v>Goods</v>
          </cell>
          <cell r="I321" t="str">
            <v>Commissioning and Procurement</v>
          </cell>
          <cell r="J321" t="str">
            <v>Furniture</v>
          </cell>
          <cell r="K321" t="str">
            <v>Furniture, commercial, domestic, educational and office</v>
          </cell>
          <cell r="L321">
            <v>44440</v>
          </cell>
          <cell r="M321">
            <v>46265</v>
          </cell>
          <cell r="N321">
            <v>60</v>
          </cell>
          <cell r="P321" t="str">
            <v>1 x 12</v>
          </cell>
          <cell r="Q321" t="str">
            <v>Recurring</v>
          </cell>
          <cell r="S321">
            <v>0</v>
          </cell>
          <cell r="T321" t="str">
            <v>1</v>
          </cell>
          <cell r="U321" t="str">
            <v>b) &lt;3 months</v>
          </cell>
          <cell r="V321" t="str">
            <v>155163</v>
          </cell>
          <cell r="W321" t="str">
            <v>Emergent Crown (DNU)</v>
          </cell>
          <cell r="X321" t="str">
            <v>SME</v>
          </cell>
          <cell r="Y321" t="str">
            <v>Private Sector</v>
          </cell>
          <cell r="Z321" t="str">
            <v>PCR 2015</v>
          </cell>
          <cell r="AA321" t="str">
            <v>Framework</v>
          </cell>
          <cell r="AB321" t="str">
            <v>Active</v>
          </cell>
        </row>
        <row r="322">
          <cell r="A322" t="str">
            <v>C-012716</v>
          </cell>
          <cell r="B322" t="str">
            <v>Furniture Framework via NEPO411</v>
          </cell>
          <cell r="C322" t="str">
            <v>C-012716</v>
          </cell>
          <cell r="E322" t="str">
            <v>https://www.open-uk.org/contracts-register</v>
          </cell>
          <cell r="F322" t="str">
            <v>Framework Supplier</v>
          </cell>
          <cell r="G322" t="str">
            <v>NEPO411 Furniture Framework</v>
          </cell>
          <cell r="H322" t="str">
            <v>Goods</v>
          </cell>
          <cell r="I322" t="str">
            <v>Commissioning and Procurement</v>
          </cell>
          <cell r="J322" t="str">
            <v>Furniture</v>
          </cell>
          <cell r="K322" t="str">
            <v>Furniture, commercial, domestic, educational and office</v>
          </cell>
          <cell r="L322">
            <v>44440</v>
          </cell>
          <cell r="M322">
            <v>46265</v>
          </cell>
          <cell r="N322">
            <v>60</v>
          </cell>
          <cell r="P322" t="str">
            <v>1 x 12</v>
          </cell>
          <cell r="Q322" t="str">
            <v>Recurring</v>
          </cell>
          <cell r="S322">
            <v>0</v>
          </cell>
          <cell r="T322" t="str">
            <v>1</v>
          </cell>
          <cell r="U322" t="str">
            <v>b) &lt;3 months</v>
          </cell>
          <cell r="V322" t="str">
            <v>249649</v>
          </cell>
          <cell r="W322" t="str">
            <v>CARSON OFFICE ENVIRONMENTAL LTD</v>
          </cell>
          <cell r="X322" t="str">
            <v>SME</v>
          </cell>
          <cell r="Y322" t="str">
            <v>Private Sector</v>
          </cell>
          <cell r="Z322" t="str">
            <v>PCR 2015</v>
          </cell>
          <cell r="AA322" t="str">
            <v>Framework</v>
          </cell>
          <cell r="AB322" t="str">
            <v>Active</v>
          </cell>
        </row>
        <row r="323">
          <cell r="A323" t="str">
            <v>C-012715</v>
          </cell>
          <cell r="B323" t="str">
            <v>Furniture Framework via NEPO411</v>
          </cell>
          <cell r="C323" t="str">
            <v>C-012715</v>
          </cell>
          <cell r="E323" t="str">
            <v>https://www.open-uk.org/contracts-register</v>
          </cell>
          <cell r="F323" t="str">
            <v>Framework Supplier</v>
          </cell>
          <cell r="G323" t="str">
            <v>NEPO411 Furniture Framework</v>
          </cell>
          <cell r="H323" t="str">
            <v>Goods</v>
          </cell>
          <cell r="I323" t="str">
            <v>Commissioning and Procurement</v>
          </cell>
          <cell r="J323" t="str">
            <v>Furniture</v>
          </cell>
          <cell r="K323" t="str">
            <v>Furniture, commercial, domestic, educational and office</v>
          </cell>
          <cell r="L323">
            <v>44440</v>
          </cell>
          <cell r="M323">
            <v>46265</v>
          </cell>
          <cell r="N323">
            <v>60</v>
          </cell>
          <cell r="P323" t="str">
            <v>1 x 12</v>
          </cell>
          <cell r="Q323" t="str">
            <v>Recurring</v>
          </cell>
          <cell r="S323">
            <v>0</v>
          </cell>
          <cell r="T323" t="str">
            <v>1</v>
          </cell>
          <cell r="U323" t="str">
            <v>b) &lt;3 months</v>
          </cell>
          <cell r="V323" t="str">
            <v>111828</v>
          </cell>
          <cell r="W323" t="str">
            <v>AMBIC LTD</v>
          </cell>
          <cell r="X323" t="str">
            <v>SME</v>
          </cell>
          <cell r="Y323" t="str">
            <v>Private Sector</v>
          </cell>
          <cell r="Z323" t="str">
            <v>PCR 2015</v>
          </cell>
          <cell r="AA323" t="str">
            <v>Framework</v>
          </cell>
          <cell r="AB323" t="str">
            <v>Active</v>
          </cell>
        </row>
        <row r="324">
          <cell r="A324" t="str">
            <v>C-012714</v>
          </cell>
          <cell r="B324" t="str">
            <v>Furniture Framework via NEPO411</v>
          </cell>
          <cell r="C324" t="str">
            <v>C-012714</v>
          </cell>
          <cell r="E324" t="str">
            <v>https://www.open-uk.org/contracts-register</v>
          </cell>
          <cell r="F324" t="str">
            <v>Framework Supplier</v>
          </cell>
          <cell r="G324" t="str">
            <v>NEPO411 Furniture Framework</v>
          </cell>
          <cell r="H324" t="str">
            <v>Goods</v>
          </cell>
          <cell r="I324" t="str">
            <v>Commissioning and Procurement</v>
          </cell>
          <cell r="J324" t="str">
            <v>Furniture</v>
          </cell>
          <cell r="K324" t="str">
            <v>Furniture, commercial, domestic, educational and office</v>
          </cell>
          <cell r="L324">
            <v>44440</v>
          </cell>
          <cell r="M324">
            <v>46265</v>
          </cell>
          <cell r="N324">
            <v>60</v>
          </cell>
          <cell r="P324" t="str">
            <v>1 x 12</v>
          </cell>
          <cell r="Q324" t="str">
            <v>Recurring</v>
          </cell>
          <cell r="S324">
            <v>0</v>
          </cell>
          <cell r="T324" t="str">
            <v>1</v>
          </cell>
          <cell r="U324" t="str">
            <v>b) &lt;3 months</v>
          </cell>
          <cell r="V324" t="str">
            <v>024310</v>
          </cell>
          <cell r="W324" t="str">
            <v>ALBANY OFFICE FURNITURE SOLUTIONS</v>
          </cell>
          <cell r="X324" t="str">
            <v>SME</v>
          </cell>
          <cell r="Y324" t="str">
            <v>Private Sector</v>
          </cell>
          <cell r="Z324" t="str">
            <v>PCR 2015</v>
          </cell>
          <cell r="AA324" t="str">
            <v>Framework</v>
          </cell>
          <cell r="AB324" t="str">
            <v>Active</v>
          </cell>
        </row>
        <row r="325">
          <cell r="A325" t="str">
            <v>C-012895</v>
          </cell>
          <cell r="B325" t="str">
            <v>Library books and EBooks via NEPO418</v>
          </cell>
          <cell r="C325" t="str">
            <v>C-012895</v>
          </cell>
          <cell r="E325" t="str">
            <v>https://www.open-uk.org/contracts-register</v>
          </cell>
          <cell r="F325" t="str">
            <v>Framework Supplier</v>
          </cell>
          <cell r="G325" t="str">
            <v>NEPO418 Library books and EBooks</v>
          </cell>
          <cell r="H325" t="str">
            <v>Goods</v>
          </cell>
          <cell r="I325" t="str">
            <v>Commissioning and Procurement</v>
          </cell>
          <cell r="J325" t="str">
            <v>Education &gt; Library Books</v>
          </cell>
          <cell r="K325" t="str">
            <v>Library literature and school books</v>
          </cell>
          <cell r="L325">
            <v>44691</v>
          </cell>
          <cell r="M325">
            <v>46427</v>
          </cell>
          <cell r="N325">
            <v>57</v>
          </cell>
          <cell r="P325" t="str">
            <v>0</v>
          </cell>
          <cell r="Q325" t="str">
            <v>Recurring</v>
          </cell>
          <cell r="S325">
            <v>0</v>
          </cell>
          <cell r="T325" t="str">
            <v>0</v>
          </cell>
          <cell r="U325" t="str">
            <v>c) 3-9 months</v>
          </cell>
          <cell r="V325" t="str">
            <v>189138</v>
          </cell>
          <cell r="W325" t="str">
            <v>ULVERSCROFT LARGE PRINT BOOKS LTD</v>
          </cell>
          <cell r="X325" t="str">
            <v>SME</v>
          </cell>
          <cell r="Y325" t="str">
            <v>Private Sector</v>
          </cell>
          <cell r="Z325" t="str">
            <v>PCR 2015</v>
          </cell>
          <cell r="AA325" t="str">
            <v>Framework</v>
          </cell>
          <cell r="AB325" t="str">
            <v>Active</v>
          </cell>
        </row>
        <row r="326">
          <cell r="A326" t="str">
            <v>C-012894</v>
          </cell>
          <cell r="B326" t="str">
            <v>Library books and EBooks via NEPO418</v>
          </cell>
          <cell r="C326" t="str">
            <v>C-012894</v>
          </cell>
          <cell r="E326" t="str">
            <v>https://www.open-uk.org/contracts-register</v>
          </cell>
          <cell r="F326" t="str">
            <v>Framework Supplier</v>
          </cell>
          <cell r="G326" t="str">
            <v>NEPO418 Library books and EBooks</v>
          </cell>
          <cell r="H326" t="str">
            <v>Goods</v>
          </cell>
          <cell r="I326" t="str">
            <v>Commissioning and Procurement</v>
          </cell>
          <cell r="J326" t="str">
            <v>Education &gt; Library Books</v>
          </cell>
          <cell r="K326" t="str">
            <v>Library literature and school books</v>
          </cell>
          <cell r="L326">
            <v>44691</v>
          </cell>
          <cell r="M326">
            <v>46427</v>
          </cell>
          <cell r="N326">
            <v>57</v>
          </cell>
          <cell r="P326" t="str">
            <v>0</v>
          </cell>
          <cell r="Q326" t="str">
            <v>Recurring</v>
          </cell>
          <cell r="S326">
            <v>0</v>
          </cell>
          <cell r="T326" t="str">
            <v>0</v>
          </cell>
          <cell r="U326" t="str">
            <v>c) 3-9 months</v>
          </cell>
          <cell r="V326" t="str">
            <v>209728</v>
          </cell>
          <cell r="W326" t="str">
            <v>BIBLIOTHECA LTD</v>
          </cell>
          <cell r="X326" t="str">
            <v>SME</v>
          </cell>
          <cell r="Y326" t="str">
            <v>Private Sector</v>
          </cell>
          <cell r="Z326" t="str">
            <v>PCR 2015</v>
          </cell>
          <cell r="AA326" t="str">
            <v>Framework</v>
          </cell>
          <cell r="AB326" t="str">
            <v>Active</v>
          </cell>
        </row>
        <row r="327">
          <cell r="A327" t="str">
            <v>C-012893</v>
          </cell>
          <cell r="B327" t="str">
            <v>Library books and EBooks via NEPO418</v>
          </cell>
          <cell r="C327" t="str">
            <v>C-012893</v>
          </cell>
          <cell r="E327" t="str">
            <v>https://www.open-uk.org/contracts-register</v>
          </cell>
          <cell r="F327" t="str">
            <v>Framework Supplier</v>
          </cell>
          <cell r="G327" t="str">
            <v>NEPO418 Library books and EBooks</v>
          </cell>
          <cell r="H327" t="str">
            <v>Goods</v>
          </cell>
          <cell r="I327" t="str">
            <v>Commissioning and Procurement</v>
          </cell>
          <cell r="J327" t="str">
            <v>Education &gt; Library Books</v>
          </cell>
          <cell r="K327" t="str">
            <v>Library literature and school books</v>
          </cell>
          <cell r="L327">
            <v>44691</v>
          </cell>
          <cell r="M327">
            <v>46427</v>
          </cell>
          <cell r="N327">
            <v>57</v>
          </cell>
          <cell r="P327" t="str">
            <v>0</v>
          </cell>
          <cell r="Q327" t="str">
            <v>Recurring</v>
          </cell>
          <cell r="S327">
            <v>0</v>
          </cell>
          <cell r="T327" t="str">
            <v>0</v>
          </cell>
          <cell r="U327" t="str">
            <v>c) 3-9 months</v>
          </cell>
          <cell r="V327" t="str">
            <v>297633</v>
          </cell>
          <cell r="W327" t="str">
            <v>Overdrive Global Ltd</v>
          </cell>
          <cell r="X327" t="str">
            <v>SME</v>
          </cell>
          <cell r="Y327" t="str">
            <v>Private Sector</v>
          </cell>
          <cell r="Z327" t="str">
            <v>PCR 2015</v>
          </cell>
          <cell r="AA327" t="str">
            <v>Framework</v>
          </cell>
          <cell r="AB327" t="str">
            <v>Active</v>
          </cell>
        </row>
        <row r="328">
          <cell r="A328" t="str">
            <v>C-012892</v>
          </cell>
          <cell r="B328" t="str">
            <v>Library books and EBooks via NEPO418</v>
          </cell>
          <cell r="C328" t="str">
            <v>C-012892</v>
          </cell>
          <cell r="E328" t="str">
            <v>https://www.open-uk.org/contracts-register</v>
          </cell>
          <cell r="F328" t="str">
            <v>Framework Supplier</v>
          </cell>
          <cell r="G328" t="str">
            <v>NEPO418 Library books and EBooks</v>
          </cell>
          <cell r="H328" t="str">
            <v>Goods</v>
          </cell>
          <cell r="I328" t="str">
            <v>Commissioning and Procurement</v>
          </cell>
          <cell r="J328" t="str">
            <v>Education &gt; Library Books</v>
          </cell>
          <cell r="K328" t="str">
            <v>Library literature and school books</v>
          </cell>
          <cell r="L328">
            <v>44691</v>
          </cell>
          <cell r="M328">
            <v>46427</v>
          </cell>
          <cell r="N328">
            <v>57</v>
          </cell>
          <cell r="P328" t="str">
            <v>0</v>
          </cell>
          <cell r="Q328" t="str">
            <v>Recurring</v>
          </cell>
          <cell r="S328">
            <v>0</v>
          </cell>
          <cell r="T328" t="str">
            <v>0</v>
          </cell>
          <cell r="U328" t="str">
            <v>c) 3-9 months</v>
          </cell>
          <cell r="V328" t="str">
            <v>206013</v>
          </cell>
          <cell r="W328" t="str">
            <v>BOLINDA DIGITAL LTD</v>
          </cell>
          <cell r="X328" t="str">
            <v>SME</v>
          </cell>
          <cell r="Y328" t="str">
            <v>Private Sector</v>
          </cell>
          <cell r="Z328" t="str">
            <v>PCR 2015</v>
          </cell>
          <cell r="AA328" t="str">
            <v>Framework</v>
          </cell>
          <cell r="AB328" t="str">
            <v>Active</v>
          </cell>
        </row>
        <row r="329">
          <cell r="A329" t="str">
            <v>C-012891</v>
          </cell>
          <cell r="B329" t="str">
            <v>Library books and EBooks via NEPO418</v>
          </cell>
          <cell r="C329" t="str">
            <v>C-012891</v>
          </cell>
          <cell r="E329" t="str">
            <v>https://www.open-uk.org/contracts-register</v>
          </cell>
          <cell r="F329" t="str">
            <v>Framework Supplier</v>
          </cell>
          <cell r="G329" t="str">
            <v>NEPO418 Library books and EBooks</v>
          </cell>
          <cell r="H329" t="str">
            <v>Goods</v>
          </cell>
          <cell r="I329" t="str">
            <v>Commissioning and Procurement</v>
          </cell>
          <cell r="J329" t="str">
            <v>Education &gt; Library Books</v>
          </cell>
          <cell r="K329" t="str">
            <v>Library literature and school books</v>
          </cell>
          <cell r="L329">
            <v>44691</v>
          </cell>
          <cell r="M329">
            <v>46427</v>
          </cell>
          <cell r="N329">
            <v>57</v>
          </cell>
          <cell r="P329" t="str">
            <v>0</v>
          </cell>
          <cell r="Q329" t="str">
            <v>Recurring</v>
          </cell>
          <cell r="S329">
            <v>0</v>
          </cell>
          <cell r="T329" t="str">
            <v>0</v>
          </cell>
          <cell r="U329" t="str">
            <v>c) 3-9 months</v>
          </cell>
          <cell r="V329" t="str">
            <v>093736</v>
          </cell>
          <cell r="W329" t="str">
            <v>BROWNS BOOKS</v>
          </cell>
          <cell r="X329" t="str">
            <v>SME</v>
          </cell>
          <cell r="Y329" t="str">
            <v>Private Sector</v>
          </cell>
          <cell r="Z329" t="str">
            <v>PCR 2015</v>
          </cell>
          <cell r="AA329" t="str">
            <v>Framework</v>
          </cell>
          <cell r="AB329" t="str">
            <v>Active</v>
          </cell>
        </row>
        <row r="330">
          <cell r="A330" t="str">
            <v>C-012890</v>
          </cell>
          <cell r="B330" t="str">
            <v>Library books and EBooks via NEPO418</v>
          </cell>
          <cell r="C330" t="str">
            <v>C-012890</v>
          </cell>
          <cell r="E330" t="str">
            <v>https://www.open-uk.org/contracts-register</v>
          </cell>
          <cell r="F330" t="str">
            <v>Framework Supplier</v>
          </cell>
          <cell r="G330" t="str">
            <v>NEPO418 Library books and EBooks</v>
          </cell>
          <cell r="H330" t="str">
            <v>Goods</v>
          </cell>
          <cell r="I330" t="str">
            <v>Commissioning and Procurement</v>
          </cell>
          <cell r="J330" t="str">
            <v>Education &gt; Library Books</v>
          </cell>
          <cell r="K330" t="str">
            <v>Library literature and school books</v>
          </cell>
          <cell r="L330">
            <v>44691</v>
          </cell>
          <cell r="M330">
            <v>46427</v>
          </cell>
          <cell r="N330">
            <v>57</v>
          </cell>
          <cell r="P330" t="str">
            <v>0</v>
          </cell>
          <cell r="Q330" t="str">
            <v>Recurring</v>
          </cell>
          <cell r="S330">
            <v>0</v>
          </cell>
          <cell r="T330" t="str">
            <v>0</v>
          </cell>
          <cell r="U330" t="str">
            <v>c) 3-9 months</v>
          </cell>
          <cell r="V330" t="str">
            <v>673526</v>
          </cell>
          <cell r="W330" t="str">
            <v>ASKEWS LIBRARY SERVICES LTD</v>
          </cell>
          <cell r="X330" t="str">
            <v>SME</v>
          </cell>
          <cell r="Y330" t="str">
            <v>Private Sector</v>
          </cell>
          <cell r="Z330" t="str">
            <v>PCR 2015</v>
          </cell>
          <cell r="AA330" t="str">
            <v>Framework</v>
          </cell>
          <cell r="AB330" t="str">
            <v>Active</v>
          </cell>
        </row>
        <row r="331">
          <cell r="A331" t="str">
            <v>C-014243</v>
          </cell>
          <cell r="B331" t="str">
            <v>Volume Cut Sized Copier Paper &amp; Production Specialist Paper via NEPO425</v>
          </cell>
          <cell r="C331" t="str">
            <v>C-014243</v>
          </cell>
          <cell r="E331" t="str">
            <v>https://www.open-uk.org/contracts-register</v>
          </cell>
          <cell r="F331" t="str">
            <v>Framework Supplier</v>
          </cell>
          <cell r="G331" t="str">
            <v>NEPO425 - Volume Cut Sized Copier Paper &amp; Production Specialist Paper</v>
          </cell>
          <cell r="J331" t="str">
            <v>Stationery &gt; Paper Products</v>
          </cell>
          <cell r="K331" t="str">
            <v>Office supplies</v>
          </cell>
          <cell r="L331">
            <v>45170</v>
          </cell>
          <cell r="M331">
            <v>46630</v>
          </cell>
          <cell r="N331">
            <v>48</v>
          </cell>
          <cell r="P331" t="str">
            <v>1 x 12</v>
          </cell>
          <cell r="Q331" t="str">
            <v>Recurring</v>
          </cell>
          <cell r="R331">
            <v>100000</v>
          </cell>
          <cell r="S331">
            <v>25000</v>
          </cell>
          <cell r="T331" t="str">
            <v>1</v>
          </cell>
          <cell r="U331" t="str">
            <v>d) 9-18 months</v>
          </cell>
          <cell r="V331" t="str">
            <v>200414</v>
          </cell>
          <cell r="W331" t="str">
            <v>ANTALIS MCNAUGHTON LTD</v>
          </cell>
          <cell r="X331" t="str">
            <v>SME</v>
          </cell>
          <cell r="Y331" t="str">
            <v>Private Sector</v>
          </cell>
          <cell r="Z331" t="str">
            <v>PCR 2015</v>
          </cell>
          <cell r="AA331" t="str">
            <v>Framework</v>
          </cell>
          <cell r="AB331" t="str">
            <v>Active</v>
          </cell>
        </row>
        <row r="332">
          <cell r="A332" t="str">
            <v>C-014242</v>
          </cell>
          <cell r="B332" t="str">
            <v>Volume Cut Sized Copier Paper &amp; Production Specialist Paper via NEPO425</v>
          </cell>
          <cell r="C332" t="str">
            <v>C-014242</v>
          </cell>
          <cell r="E332" t="str">
            <v>https://www.open-uk.org/contracts-register</v>
          </cell>
          <cell r="F332" t="str">
            <v>Framework Supplier</v>
          </cell>
          <cell r="G332" t="str">
            <v>NEPO425 - Volume Cut Sized Copier Paper &amp; Production Specialist Paper</v>
          </cell>
          <cell r="J332" t="str">
            <v>Stationery &gt; Paper Products</v>
          </cell>
          <cell r="K332" t="str">
            <v>Office supplies</v>
          </cell>
          <cell r="L332">
            <v>45170</v>
          </cell>
          <cell r="M332">
            <v>46630</v>
          </cell>
          <cell r="N332">
            <v>48</v>
          </cell>
          <cell r="P332" t="str">
            <v>1 x 12</v>
          </cell>
          <cell r="Q332" t="str">
            <v>Recurring</v>
          </cell>
          <cell r="R332">
            <v>100000</v>
          </cell>
          <cell r="S332">
            <v>25000</v>
          </cell>
          <cell r="T332" t="str">
            <v>1</v>
          </cell>
          <cell r="U332" t="str">
            <v>d) 9-18 months</v>
          </cell>
          <cell r="V332" t="str">
            <v>247002</v>
          </cell>
          <cell r="W332" t="str">
            <v>PREMIER PAPER GROUP LTD</v>
          </cell>
          <cell r="X332" t="str">
            <v>Not SME</v>
          </cell>
          <cell r="Y332" t="str">
            <v>Private Sector</v>
          </cell>
          <cell r="Z332" t="str">
            <v>PCR 2015</v>
          </cell>
          <cell r="AA332" t="str">
            <v>Framework</v>
          </cell>
          <cell r="AB332" t="str">
            <v>Active</v>
          </cell>
        </row>
        <row r="333">
          <cell r="A333" t="str">
            <v>C-013930</v>
          </cell>
          <cell r="B333" t="str">
            <v>Election and Electoral Registration Print via NEPO504</v>
          </cell>
          <cell r="C333" t="str">
            <v>C-013930</v>
          </cell>
          <cell r="E333" t="str">
            <v>https://www.open-uk.org/contracts-register</v>
          </cell>
          <cell r="F333" t="str">
            <v>Framework Supplier</v>
          </cell>
          <cell r="G333" t="str">
            <v>NEPO504 - Election and Electoral Registration Print</v>
          </cell>
          <cell r="H333" t="str">
            <v>Services</v>
          </cell>
          <cell r="I333" t="str">
            <v>Deputy Chief Executive</v>
          </cell>
          <cell r="J333" t="str">
            <v>Legal &gt; Election Services</v>
          </cell>
          <cell r="K333" t="str">
            <v>Election services</v>
          </cell>
          <cell r="L333">
            <v>45992</v>
          </cell>
          <cell r="M333">
            <v>47452</v>
          </cell>
          <cell r="N333">
            <v>48</v>
          </cell>
          <cell r="P333" t="str">
            <v>48 months</v>
          </cell>
          <cell r="Q333" t="str">
            <v>Recurring</v>
          </cell>
          <cell r="R333">
            <v>0</v>
          </cell>
          <cell r="S333">
            <v>0</v>
          </cell>
          <cell r="T333" t="str">
            <v>0</v>
          </cell>
          <cell r="U333" t="str">
            <v>e) &gt;18 months</v>
          </cell>
          <cell r="V333" t="str">
            <v>230953</v>
          </cell>
          <cell r="W333" t="str">
            <v>PRINT IMAGE FACILITIES LLP</v>
          </cell>
          <cell r="X333" t="str">
            <v>SME</v>
          </cell>
          <cell r="Y333" t="str">
            <v>Private Sector</v>
          </cell>
          <cell r="Z333" t="str">
            <v>PA 2023</v>
          </cell>
          <cell r="AA333" t="str">
            <v>Framework</v>
          </cell>
          <cell r="AB333" t="str">
            <v>Active</v>
          </cell>
        </row>
        <row r="334">
          <cell r="A334" t="str">
            <v>C-013929</v>
          </cell>
          <cell r="B334" t="str">
            <v>Election and Electoral Registration Print via NEPO504</v>
          </cell>
          <cell r="C334" t="str">
            <v>C-013929</v>
          </cell>
          <cell r="E334" t="str">
            <v>https://www.open-uk.org/contracts-register</v>
          </cell>
          <cell r="F334" t="str">
            <v>Framework Supplier</v>
          </cell>
          <cell r="G334" t="str">
            <v>NEPO504 - Election and Electoral Registration Print</v>
          </cell>
          <cell r="H334" t="str">
            <v>Services</v>
          </cell>
          <cell r="I334" t="str">
            <v>Deputy Chief Executive</v>
          </cell>
          <cell r="J334" t="str">
            <v>Legal &gt; Election Services</v>
          </cell>
          <cell r="K334" t="str">
            <v>Election services</v>
          </cell>
          <cell r="L334">
            <v>45992</v>
          </cell>
          <cell r="M334">
            <v>47452</v>
          </cell>
          <cell r="N334">
            <v>48</v>
          </cell>
          <cell r="P334" t="str">
            <v>48 months</v>
          </cell>
          <cell r="Q334" t="str">
            <v>Recurring</v>
          </cell>
          <cell r="R334">
            <v>0</v>
          </cell>
          <cell r="S334">
            <v>0</v>
          </cell>
          <cell r="T334" t="str">
            <v>0</v>
          </cell>
          <cell r="U334" t="str">
            <v>e) &gt;18 months</v>
          </cell>
          <cell r="V334" t="str">
            <v>266470</v>
          </cell>
          <cell r="W334" t="str">
            <v>FINANCIAL DATA MANAGEMENT PLC</v>
          </cell>
          <cell r="X334" t="str">
            <v>SME</v>
          </cell>
          <cell r="Y334" t="str">
            <v>Private Sector</v>
          </cell>
          <cell r="Z334" t="str">
            <v>PA 2023</v>
          </cell>
          <cell r="AA334" t="str">
            <v>Framework</v>
          </cell>
          <cell r="AB334" t="str">
            <v>Active</v>
          </cell>
        </row>
        <row r="335">
          <cell r="A335" t="str">
            <v>C-013926</v>
          </cell>
          <cell r="B335" t="str">
            <v>Election and Electoral Registration Print via NEPO504</v>
          </cell>
          <cell r="C335" t="str">
            <v>C-013926</v>
          </cell>
          <cell r="D335" t="str">
            <v>P-009222 / C-013926</v>
          </cell>
          <cell r="E335" t="str">
            <v>https://www.open-uk.org/contracts-register</v>
          </cell>
          <cell r="F335" t="str">
            <v>Framework Supplier</v>
          </cell>
          <cell r="G335" t="str">
            <v>NEPO504 - Election and Electoral Registration Print</v>
          </cell>
          <cell r="H335" t="str">
            <v>Services</v>
          </cell>
          <cell r="I335" t="str">
            <v>Deputy Chief Executive</v>
          </cell>
          <cell r="J335" t="str">
            <v>Legal &gt; Election Services</v>
          </cell>
          <cell r="K335" t="str">
            <v>Election services</v>
          </cell>
          <cell r="L335">
            <v>45992</v>
          </cell>
          <cell r="M335">
            <v>47452</v>
          </cell>
          <cell r="N335">
            <v>48</v>
          </cell>
          <cell r="P335" t="str">
            <v>48 months</v>
          </cell>
          <cell r="Q335" t="str">
            <v>Recurring</v>
          </cell>
          <cell r="R335">
            <v>0</v>
          </cell>
          <cell r="S335">
            <v>0</v>
          </cell>
          <cell r="T335" t="str">
            <v>0</v>
          </cell>
          <cell r="U335" t="str">
            <v>e) &gt;18 months</v>
          </cell>
          <cell r="V335" t="str">
            <v>095734</v>
          </cell>
          <cell r="W335" t="str">
            <v>ADARE LTD</v>
          </cell>
          <cell r="X335" t="str">
            <v>Not SME</v>
          </cell>
          <cell r="Y335" t="str">
            <v>Private Sector</v>
          </cell>
          <cell r="Z335" t="str">
            <v>PA 2023</v>
          </cell>
          <cell r="AA335" t="str">
            <v>Framework</v>
          </cell>
          <cell r="AB335" t="str">
            <v>Active</v>
          </cell>
        </row>
        <row r="336">
          <cell r="A336" t="str">
            <v>C-013928</v>
          </cell>
          <cell r="B336" t="str">
            <v>Election and Electoral Registration Print via NEPO504</v>
          </cell>
          <cell r="C336" t="str">
            <v>C-013928</v>
          </cell>
          <cell r="E336" t="str">
            <v>https://www.open-uk.org/contracts-register</v>
          </cell>
          <cell r="F336" t="str">
            <v>Framework Supplier</v>
          </cell>
          <cell r="G336" t="str">
            <v>NEPO504 - Election and Electoral Registration Print</v>
          </cell>
          <cell r="H336" t="str">
            <v>Services</v>
          </cell>
          <cell r="I336" t="str">
            <v>Deputy Chief Executive</v>
          </cell>
          <cell r="J336" t="str">
            <v>Legal &gt; Election Services</v>
          </cell>
          <cell r="K336" t="str">
            <v>Election services</v>
          </cell>
          <cell r="L336">
            <v>45992</v>
          </cell>
          <cell r="M336">
            <v>47452</v>
          </cell>
          <cell r="N336">
            <v>48</v>
          </cell>
          <cell r="P336" t="str">
            <v>48 months</v>
          </cell>
          <cell r="Q336" t="str">
            <v>Recurring</v>
          </cell>
          <cell r="R336">
            <v>0</v>
          </cell>
          <cell r="S336">
            <v>0</v>
          </cell>
          <cell r="T336" t="str">
            <v>0</v>
          </cell>
          <cell r="U336" t="str">
            <v>e) &gt;18 months</v>
          </cell>
          <cell r="V336" t="str">
            <v>038161</v>
          </cell>
          <cell r="W336" t="str">
            <v>CIVICA SERVICES LTD</v>
          </cell>
          <cell r="X336" t="str">
            <v>Not SME</v>
          </cell>
          <cell r="Y336" t="str">
            <v>Private Sector</v>
          </cell>
          <cell r="Z336" t="str">
            <v>PA 2023</v>
          </cell>
          <cell r="AA336" t="str">
            <v>Framework</v>
          </cell>
          <cell r="AB336" t="str">
            <v>Active</v>
          </cell>
        </row>
        <row r="337">
          <cell r="A337" t="str">
            <v>C-012988</v>
          </cell>
          <cell r="B337" t="str">
            <v>008670 Legal Services via NEPO513</v>
          </cell>
          <cell r="C337" t="str">
            <v>C-012988</v>
          </cell>
          <cell r="E337" t="str">
            <v>https://www.open-uk.org/contracts-register</v>
          </cell>
          <cell r="F337" t="str">
            <v>Framework Supplier</v>
          </cell>
          <cell r="G337" t="str">
            <v>NEPO513 - Legal Services</v>
          </cell>
          <cell r="H337" t="str">
            <v>Services</v>
          </cell>
          <cell r="I337" t="str">
            <v>Legal</v>
          </cell>
          <cell r="J337" t="str">
            <v>Legal</v>
          </cell>
          <cell r="K337" t="str">
            <v>General and specialist legal services</v>
          </cell>
          <cell r="L337">
            <v>45448</v>
          </cell>
          <cell r="M337">
            <v>46909</v>
          </cell>
          <cell r="N337">
            <v>48</v>
          </cell>
          <cell r="Q337" t="str">
            <v>Recurring</v>
          </cell>
          <cell r="S337">
            <v>0</v>
          </cell>
          <cell r="T337" t="str">
            <v>0</v>
          </cell>
          <cell r="U337" t="str">
            <v>e) &gt;18 months</v>
          </cell>
          <cell r="V337" t="str">
            <v>155754</v>
          </cell>
          <cell r="W337" t="str">
            <v>WARD HADAWAY</v>
          </cell>
          <cell r="X337" t="str">
            <v>SME</v>
          </cell>
          <cell r="Y337" t="str">
            <v>Private Sector</v>
          </cell>
          <cell r="Z337" t="str">
            <v>PCR 2015</v>
          </cell>
          <cell r="AA337" t="str">
            <v>Framework</v>
          </cell>
          <cell r="AB337" t="str">
            <v>Active</v>
          </cell>
        </row>
        <row r="338">
          <cell r="A338" t="str">
            <v>C-012987</v>
          </cell>
          <cell r="B338" t="str">
            <v>008670 Legal Services via NEPO513</v>
          </cell>
          <cell r="C338" t="str">
            <v>C-012987</v>
          </cell>
          <cell r="E338" t="str">
            <v>https://www.open-uk.org/contracts-register</v>
          </cell>
          <cell r="F338" t="str">
            <v>Framework Supplier</v>
          </cell>
          <cell r="G338" t="str">
            <v>NEPO513 - Legal Services</v>
          </cell>
          <cell r="H338" t="str">
            <v>Services</v>
          </cell>
          <cell r="I338" t="str">
            <v>Legal</v>
          </cell>
          <cell r="J338" t="str">
            <v>Legal</v>
          </cell>
          <cell r="K338" t="str">
            <v>General and specialist legal services</v>
          </cell>
          <cell r="L338">
            <v>45448</v>
          </cell>
          <cell r="M338">
            <v>46909</v>
          </cell>
          <cell r="N338">
            <v>48</v>
          </cell>
          <cell r="Q338" t="str">
            <v>Recurring</v>
          </cell>
          <cell r="S338">
            <v>0</v>
          </cell>
          <cell r="T338" t="str">
            <v>0</v>
          </cell>
          <cell r="U338" t="str">
            <v>e) &gt;18 months</v>
          </cell>
          <cell r="V338" t="str">
            <v>042788</v>
          </cell>
          <cell r="W338" t="str">
            <v>TROWERS &amp; HAMLINS</v>
          </cell>
          <cell r="X338" t="str">
            <v>SME</v>
          </cell>
          <cell r="Y338" t="str">
            <v>Private Sector</v>
          </cell>
          <cell r="Z338" t="str">
            <v>PCR 2015</v>
          </cell>
          <cell r="AA338" t="str">
            <v>Framework</v>
          </cell>
          <cell r="AB338" t="str">
            <v>Active</v>
          </cell>
        </row>
        <row r="339">
          <cell r="A339" t="str">
            <v>C-012984</v>
          </cell>
          <cell r="B339" t="str">
            <v>008670 Legal Services via NEPO513</v>
          </cell>
          <cell r="C339" t="str">
            <v>C-012984</v>
          </cell>
          <cell r="E339" t="str">
            <v>https://www.open-uk.org/contracts-register</v>
          </cell>
          <cell r="F339" t="str">
            <v>Framework Supplier</v>
          </cell>
          <cell r="G339" t="str">
            <v>NEPO513 - Legal Services</v>
          </cell>
          <cell r="H339" t="str">
            <v>Services</v>
          </cell>
          <cell r="I339" t="str">
            <v>Legal</v>
          </cell>
          <cell r="J339" t="str">
            <v>Legal</v>
          </cell>
          <cell r="K339" t="str">
            <v>General and specialist legal services</v>
          </cell>
          <cell r="L339">
            <v>45448</v>
          </cell>
          <cell r="M339">
            <v>46909</v>
          </cell>
          <cell r="N339">
            <v>48</v>
          </cell>
          <cell r="Q339" t="str">
            <v>Recurring</v>
          </cell>
          <cell r="S339">
            <v>0</v>
          </cell>
          <cell r="T339" t="str">
            <v>0</v>
          </cell>
          <cell r="U339" t="str">
            <v>e) &gt;18 months</v>
          </cell>
          <cell r="V339" t="str">
            <v>291690</v>
          </cell>
          <cell r="W339" t="str">
            <v>MUCKLE LLP</v>
          </cell>
          <cell r="X339" t="str">
            <v>SME</v>
          </cell>
          <cell r="Y339" t="str">
            <v>Private Sector</v>
          </cell>
          <cell r="Z339" t="str">
            <v>PCR 2015</v>
          </cell>
          <cell r="AA339" t="str">
            <v>Framework</v>
          </cell>
          <cell r="AB339" t="str">
            <v>Active</v>
          </cell>
        </row>
        <row r="340">
          <cell r="A340" t="str">
            <v>C-012981</v>
          </cell>
          <cell r="B340" t="str">
            <v>008670 Legal Services via NEPO513</v>
          </cell>
          <cell r="C340" t="str">
            <v>C-012981</v>
          </cell>
          <cell r="E340" t="str">
            <v>https://www.open-uk.org/contracts-register</v>
          </cell>
          <cell r="F340" t="str">
            <v>Framework Supplier</v>
          </cell>
          <cell r="G340" t="str">
            <v>NEPO513 - Legal Services</v>
          </cell>
          <cell r="H340" t="str">
            <v>Services</v>
          </cell>
          <cell r="I340" t="str">
            <v>Legal</v>
          </cell>
          <cell r="J340" t="str">
            <v>Legal</v>
          </cell>
          <cell r="K340" t="str">
            <v>General and specialist legal services</v>
          </cell>
          <cell r="L340">
            <v>45448</v>
          </cell>
          <cell r="M340">
            <v>46909</v>
          </cell>
          <cell r="N340">
            <v>48</v>
          </cell>
          <cell r="Q340" t="str">
            <v>Recurring</v>
          </cell>
          <cell r="S340">
            <v>0</v>
          </cell>
          <cell r="T340" t="str">
            <v>0</v>
          </cell>
          <cell r="U340" t="str">
            <v>e) &gt;18 months</v>
          </cell>
          <cell r="V340" t="str">
            <v>240705</v>
          </cell>
          <cell r="W340" t="str">
            <v>DAC BEACHCROFT LLP</v>
          </cell>
          <cell r="X340" t="str">
            <v>SME</v>
          </cell>
          <cell r="Y340" t="str">
            <v>Private Sector</v>
          </cell>
          <cell r="Z340" t="str">
            <v>PCR 2015</v>
          </cell>
          <cell r="AA340" t="str">
            <v>Framework</v>
          </cell>
          <cell r="AB340" t="str">
            <v>Active</v>
          </cell>
        </row>
        <row r="341">
          <cell r="A341" t="str">
            <v>C-012979</v>
          </cell>
          <cell r="B341" t="str">
            <v>008670 Legal Services via NEPO513</v>
          </cell>
          <cell r="C341" t="str">
            <v>C-012979</v>
          </cell>
          <cell r="E341" t="str">
            <v>https://www.open-uk.org/contracts-register</v>
          </cell>
          <cell r="F341" t="str">
            <v>Framework Supplier</v>
          </cell>
          <cell r="G341" t="str">
            <v>NEPO513 - Legal Services</v>
          </cell>
          <cell r="H341" t="str">
            <v>Services</v>
          </cell>
          <cell r="I341" t="str">
            <v>Legal</v>
          </cell>
          <cell r="J341" t="str">
            <v>Legal</v>
          </cell>
          <cell r="K341" t="str">
            <v>General and specialist legal services</v>
          </cell>
          <cell r="L341">
            <v>45448</v>
          </cell>
          <cell r="M341">
            <v>46909</v>
          </cell>
          <cell r="N341">
            <v>48</v>
          </cell>
          <cell r="Q341" t="str">
            <v>Recurring</v>
          </cell>
          <cell r="S341">
            <v>0</v>
          </cell>
          <cell r="T341" t="str">
            <v>0</v>
          </cell>
          <cell r="U341" t="str">
            <v>e) &gt;18 months</v>
          </cell>
          <cell r="V341" t="str">
            <v>116567</v>
          </cell>
          <cell r="W341" t="str">
            <v>ANTHONY COLLINS SOLICITORS</v>
          </cell>
          <cell r="X341" t="str">
            <v>SME</v>
          </cell>
          <cell r="Y341" t="str">
            <v>Private Sector</v>
          </cell>
          <cell r="Z341" t="str">
            <v>PCR 2015</v>
          </cell>
          <cell r="AA341" t="str">
            <v>Framework</v>
          </cell>
          <cell r="AB341" t="str">
            <v>Active</v>
          </cell>
        </row>
        <row r="342">
          <cell r="A342" t="str">
            <v>C-012998</v>
          </cell>
          <cell r="B342" t="str">
            <v>008670 Legal Services via NEPO513</v>
          </cell>
          <cell r="C342" t="str">
            <v>C-012998</v>
          </cell>
          <cell r="E342" t="str">
            <v>https://www.open-uk.org/contracts-register</v>
          </cell>
          <cell r="F342" t="str">
            <v>Framework Supplier</v>
          </cell>
          <cell r="G342" t="str">
            <v>NEPO513 - Legal Services</v>
          </cell>
          <cell r="H342" t="str">
            <v>Services</v>
          </cell>
          <cell r="I342" t="str">
            <v>Legal</v>
          </cell>
          <cell r="J342" t="str">
            <v>Legal</v>
          </cell>
          <cell r="K342" t="str">
            <v>General and specialist legal services</v>
          </cell>
          <cell r="L342">
            <v>45448</v>
          </cell>
          <cell r="M342">
            <v>46909</v>
          </cell>
          <cell r="N342">
            <v>48</v>
          </cell>
          <cell r="Q342" t="str">
            <v>Recurring</v>
          </cell>
          <cell r="S342">
            <v>0</v>
          </cell>
          <cell r="T342" t="str">
            <v>0</v>
          </cell>
          <cell r="U342" t="str">
            <v>e) &gt;18 months</v>
          </cell>
          <cell r="V342" t="str">
            <v>329060</v>
          </cell>
          <cell r="W342" t="str">
            <v>Forbes Solicitors LLP</v>
          </cell>
          <cell r="X342" t="str">
            <v>Public Sector/Not known</v>
          </cell>
          <cell r="Y342" t="str">
            <v>Not known</v>
          </cell>
          <cell r="Z342" t="str">
            <v>PCR 2015</v>
          </cell>
          <cell r="AA342" t="str">
            <v>Framework</v>
          </cell>
          <cell r="AB342" t="str">
            <v>Active</v>
          </cell>
        </row>
        <row r="343">
          <cell r="A343" t="str">
            <v>C-012995</v>
          </cell>
          <cell r="B343" t="str">
            <v>008670 Legal Services via NEPO513</v>
          </cell>
          <cell r="C343" t="str">
            <v>C-012995</v>
          </cell>
          <cell r="E343" t="str">
            <v>https://www.open-uk.org/contracts-register</v>
          </cell>
          <cell r="F343" t="str">
            <v>Framework Supplier</v>
          </cell>
          <cell r="G343" t="str">
            <v>NEPO513 - Legal Services</v>
          </cell>
          <cell r="H343" t="str">
            <v>Services</v>
          </cell>
          <cell r="I343" t="str">
            <v>Legal</v>
          </cell>
          <cell r="J343" t="str">
            <v>Legal</v>
          </cell>
          <cell r="K343" t="str">
            <v>General and specialist legal services</v>
          </cell>
          <cell r="L343">
            <v>45448</v>
          </cell>
          <cell r="M343">
            <v>46909</v>
          </cell>
          <cell r="N343">
            <v>48</v>
          </cell>
          <cell r="Q343" t="str">
            <v>Recurring</v>
          </cell>
          <cell r="S343">
            <v>0</v>
          </cell>
          <cell r="T343" t="str">
            <v>0</v>
          </cell>
          <cell r="U343" t="str">
            <v>e) &gt;18 months</v>
          </cell>
          <cell r="V343" t="str">
            <v>328941</v>
          </cell>
          <cell r="W343" t="str">
            <v>Devonshires Solicitors LLP</v>
          </cell>
          <cell r="X343" t="str">
            <v>Public Sector/Not known</v>
          </cell>
          <cell r="Y343" t="str">
            <v>Not known</v>
          </cell>
          <cell r="Z343" t="str">
            <v>PCR 2015</v>
          </cell>
          <cell r="AA343" t="str">
            <v>Framework</v>
          </cell>
          <cell r="AB343" t="str">
            <v>Active</v>
          </cell>
        </row>
        <row r="344">
          <cell r="A344" t="str">
            <v>C-012994</v>
          </cell>
          <cell r="B344" t="str">
            <v>008670 Legal Services via NEPO513</v>
          </cell>
          <cell r="C344" t="str">
            <v>C-012994</v>
          </cell>
          <cell r="E344" t="str">
            <v>https://www.open-uk.org/contracts-register</v>
          </cell>
          <cell r="F344" t="str">
            <v>Framework Supplier</v>
          </cell>
          <cell r="G344" t="str">
            <v>NEPO513 - Legal Services</v>
          </cell>
          <cell r="H344" t="str">
            <v>Services</v>
          </cell>
          <cell r="I344" t="str">
            <v>Legal</v>
          </cell>
          <cell r="J344" t="str">
            <v>Legal</v>
          </cell>
          <cell r="K344" t="str">
            <v>General and specialist legal services</v>
          </cell>
          <cell r="L344">
            <v>45448</v>
          </cell>
          <cell r="M344">
            <v>46909</v>
          </cell>
          <cell r="N344">
            <v>48</v>
          </cell>
          <cell r="Q344" t="str">
            <v>Recurring</v>
          </cell>
          <cell r="S344">
            <v>0</v>
          </cell>
          <cell r="T344" t="str">
            <v>0</v>
          </cell>
          <cell r="U344" t="str">
            <v>e) &gt;18 months</v>
          </cell>
          <cell r="V344" t="str">
            <v>328943</v>
          </cell>
          <cell r="W344" t="str">
            <v>CAPSTICKS SOLICITORS LLP</v>
          </cell>
          <cell r="X344" t="str">
            <v>Public Sector/Not known</v>
          </cell>
          <cell r="Y344" t="str">
            <v>Not known</v>
          </cell>
          <cell r="Z344" t="str">
            <v>PCR 2015</v>
          </cell>
          <cell r="AA344" t="str">
            <v>Framework</v>
          </cell>
          <cell r="AB344" t="str">
            <v>Active</v>
          </cell>
        </row>
        <row r="345">
          <cell r="A345" t="str">
            <v>C-012993</v>
          </cell>
          <cell r="B345" t="str">
            <v>008670 Legal Services via NEPO513</v>
          </cell>
          <cell r="C345" t="str">
            <v>C-012993</v>
          </cell>
          <cell r="E345" t="str">
            <v>https://www.open-uk.org/contracts-register</v>
          </cell>
          <cell r="F345" t="str">
            <v>Framework Supplier</v>
          </cell>
          <cell r="G345" t="str">
            <v>NEPO513 - Legal Services</v>
          </cell>
          <cell r="H345" t="str">
            <v>Services</v>
          </cell>
          <cell r="I345" t="str">
            <v>Legal</v>
          </cell>
          <cell r="J345" t="str">
            <v>Legal</v>
          </cell>
          <cell r="K345" t="str">
            <v>General and specialist legal services</v>
          </cell>
          <cell r="L345">
            <v>45448</v>
          </cell>
          <cell r="M345">
            <v>46909</v>
          </cell>
          <cell r="N345">
            <v>48</v>
          </cell>
          <cell r="Q345" t="str">
            <v>Recurring</v>
          </cell>
          <cell r="S345">
            <v>0</v>
          </cell>
          <cell r="T345" t="str">
            <v>0</v>
          </cell>
          <cell r="U345" t="str">
            <v>e) &gt;18 months</v>
          </cell>
          <cell r="V345" t="str">
            <v>328944</v>
          </cell>
          <cell r="W345" t="str">
            <v>BIRD &amp; BIRD LLP</v>
          </cell>
          <cell r="X345" t="str">
            <v>Public Sector/Not known</v>
          </cell>
          <cell r="Y345" t="str">
            <v>Not known</v>
          </cell>
          <cell r="Z345" t="str">
            <v>PCR 2015</v>
          </cell>
          <cell r="AA345" t="str">
            <v>Framework</v>
          </cell>
          <cell r="AB345" t="str">
            <v>Active</v>
          </cell>
        </row>
        <row r="346">
          <cell r="A346" t="str">
            <v>C-012992</v>
          </cell>
          <cell r="B346" t="str">
            <v>008670 Legal Services via NEPO513</v>
          </cell>
          <cell r="C346" t="str">
            <v>C-012992</v>
          </cell>
          <cell r="E346" t="str">
            <v>https://www.open-uk.org/contracts-register</v>
          </cell>
          <cell r="F346" t="str">
            <v>Framework Supplier</v>
          </cell>
          <cell r="G346" t="str">
            <v>NEPO513 - Legal Services</v>
          </cell>
          <cell r="H346" t="str">
            <v>Services</v>
          </cell>
          <cell r="I346" t="str">
            <v>Legal</v>
          </cell>
          <cell r="J346" t="str">
            <v>Legal</v>
          </cell>
          <cell r="K346" t="str">
            <v>General and specialist legal services</v>
          </cell>
          <cell r="L346">
            <v>45448</v>
          </cell>
          <cell r="M346">
            <v>46909</v>
          </cell>
          <cell r="N346">
            <v>48</v>
          </cell>
          <cell r="Q346" t="str">
            <v>Recurring</v>
          </cell>
          <cell r="S346">
            <v>0</v>
          </cell>
          <cell r="T346" t="str">
            <v>0</v>
          </cell>
          <cell r="U346" t="str">
            <v>e) &gt;18 months</v>
          </cell>
          <cell r="V346" t="str">
            <v>328905</v>
          </cell>
          <cell r="W346" t="str">
            <v>Brodies LLP</v>
          </cell>
          <cell r="X346" t="str">
            <v>Public Sector/Not known</v>
          </cell>
          <cell r="Y346" t="str">
            <v>Not known</v>
          </cell>
          <cell r="Z346" t="str">
            <v>PCR 2015</v>
          </cell>
          <cell r="AA346" t="str">
            <v>Framework</v>
          </cell>
          <cell r="AB346" t="str">
            <v>Active</v>
          </cell>
        </row>
        <row r="347">
          <cell r="A347" t="str">
            <v>C-012985</v>
          </cell>
          <cell r="B347" t="str">
            <v>008670 Legal Services via NEPO513</v>
          </cell>
          <cell r="C347" t="str">
            <v>C-012985</v>
          </cell>
          <cell r="E347" t="str">
            <v>https://www.open-uk.org/contracts-register</v>
          </cell>
          <cell r="F347" t="str">
            <v>Framework Supplier</v>
          </cell>
          <cell r="G347" t="str">
            <v>NEPO513 - Legal Services</v>
          </cell>
          <cell r="H347" t="str">
            <v>Services</v>
          </cell>
          <cell r="I347" t="str">
            <v>Legal</v>
          </cell>
          <cell r="J347" t="str">
            <v>Legal</v>
          </cell>
          <cell r="K347" t="str">
            <v>General and specialist legal services</v>
          </cell>
          <cell r="L347">
            <v>45448</v>
          </cell>
          <cell r="M347">
            <v>46909</v>
          </cell>
          <cell r="N347">
            <v>48</v>
          </cell>
          <cell r="Q347" t="str">
            <v>Recurring</v>
          </cell>
          <cell r="S347">
            <v>0</v>
          </cell>
          <cell r="T347" t="str">
            <v>0</v>
          </cell>
          <cell r="U347" t="str">
            <v>e) &gt;18 months</v>
          </cell>
          <cell r="V347" t="str">
            <v>085045</v>
          </cell>
          <cell r="W347" t="str">
            <v>Pinsent Masons LLP</v>
          </cell>
          <cell r="X347" t="str">
            <v>Public Sector/Not known</v>
          </cell>
          <cell r="Y347" t="str">
            <v>Not known</v>
          </cell>
          <cell r="Z347" t="str">
            <v>PCR 2015</v>
          </cell>
          <cell r="AA347" t="str">
            <v>Framework</v>
          </cell>
          <cell r="AB347" t="str">
            <v>Active</v>
          </cell>
        </row>
        <row r="348">
          <cell r="A348" t="str">
            <v>C-012991</v>
          </cell>
          <cell r="B348" t="str">
            <v>008670 Legal Services via NEPO513</v>
          </cell>
          <cell r="C348" t="str">
            <v>C-012991</v>
          </cell>
          <cell r="E348" t="str">
            <v>https://www.open-uk.org/contracts-register</v>
          </cell>
          <cell r="F348" t="str">
            <v>Framework Supplier</v>
          </cell>
          <cell r="G348" t="str">
            <v>NEPO513 - Legal Services</v>
          </cell>
          <cell r="H348" t="str">
            <v>Services</v>
          </cell>
          <cell r="I348" t="str">
            <v>Legal</v>
          </cell>
          <cell r="J348" t="str">
            <v>Legal</v>
          </cell>
          <cell r="K348" t="str">
            <v>General and specialist legal services</v>
          </cell>
          <cell r="L348">
            <v>45448</v>
          </cell>
          <cell r="M348">
            <v>46909</v>
          </cell>
          <cell r="N348">
            <v>48</v>
          </cell>
          <cell r="Q348" t="str">
            <v>Recurring</v>
          </cell>
          <cell r="S348">
            <v>0</v>
          </cell>
          <cell r="T348" t="str">
            <v>0</v>
          </cell>
          <cell r="U348" t="str">
            <v>e) &gt;18 months</v>
          </cell>
          <cell r="V348" t="str">
            <v>001270</v>
          </cell>
          <cell r="W348" t="str">
            <v>WOMBLE BOND DICKINSON LLP</v>
          </cell>
          <cell r="X348" t="str">
            <v>Not SME</v>
          </cell>
          <cell r="Y348" t="str">
            <v>Private Sector</v>
          </cell>
          <cell r="Z348" t="str">
            <v>PCR 2015</v>
          </cell>
          <cell r="AA348" t="str">
            <v>Framework</v>
          </cell>
          <cell r="AB348" t="str">
            <v>Active</v>
          </cell>
        </row>
        <row r="349">
          <cell r="A349" t="str">
            <v>C-012990</v>
          </cell>
          <cell r="B349" t="str">
            <v>008670 Legal Services via NEPO513</v>
          </cell>
          <cell r="C349" t="str">
            <v>C-012990</v>
          </cell>
          <cell r="E349" t="str">
            <v>https://www.open-uk.org/contracts-register</v>
          </cell>
          <cell r="F349" t="str">
            <v>Framework Supplier</v>
          </cell>
          <cell r="G349" t="str">
            <v>NEPO513 - Legal Services</v>
          </cell>
          <cell r="H349" t="str">
            <v>Services</v>
          </cell>
          <cell r="I349" t="str">
            <v>Legal</v>
          </cell>
          <cell r="J349" t="str">
            <v>Legal</v>
          </cell>
          <cell r="K349" t="str">
            <v>General and specialist legal services</v>
          </cell>
          <cell r="L349">
            <v>45448</v>
          </cell>
          <cell r="M349">
            <v>46909</v>
          </cell>
          <cell r="N349">
            <v>48</v>
          </cell>
          <cell r="Q349" t="str">
            <v>Recurring</v>
          </cell>
          <cell r="S349">
            <v>0</v>
          </cell>
          <cell r="T349" t="str">
            <v>0</v>
          </cell>
          <cell r="U349" t="str">
            <v>e) &gt;18 months</v>
          </cell>
          <cell r="V349" t="str">
            <v>232231</v>
          </cell>
          <cell r="W349" t="str">
            <v>WILKIN CHAPMAN LLP</v>
          </cell>
          <cell r="X349" t="str">
            <v>Not SME</v>
          </cell>
          <cell r="Y349" t="str">
            <v>Private Sector</v>
          </cell>
          <cell r="Z349" t="str">
            <v>PCR 2015</v>
          </cell>
          <cell r="AA349" t="str">
            <v>Framework</v>
          </cell>
          <cell r="AB349" t="str">
            <v>Active</v>
          </cell>
        </row>
        <row r="350">
          <cell r="A350" t="str">
            <v>C-012989</v>
          </cell>
          <cell r="B350" t="str">
            <v>008670 Legal Services via NEPO513</v>
          </cell>
          <cell r="C350" t="str">
            <v>C-012989</v>
          </cell>
          <cell r="E350" t="str">
            <v>https://www.open-uk.org/contracts-register</v>
          </cell>
          <cell r="F350" t="str">
            <v>Framework Supplier</v>
          </cell>
          <cell r="G350" t="str">
            <v>NEPO513 - Legal Services</v>
          </cell>
          <cell r="H350" t="str">
            <v>Services</v>
          </cell>
          <cell r="I350" t="str">
            <v>Legal</v>
          </cell>
          <cell r="J350" t="str">
            <v>Legal</v>
          </cell>
          <cell r="K350" t="str">
            <v>General and specialist legal services</v>
          </cell>
          <cell r="L350">
            <v>45448</v>
          </cell>
          <cell r="M350">
            <v>46909</v>
          </cell>
          <cell r="N350">
            <v>48</v>
          </cell>
          <cell r="Q350" t="str">
            <v>Recurring</v>
          </cell>
          <cell r="S350">
            <v>0</v>
          </cell>
          <cell r="T350" t="str">
            <v>0</v>
          </cell>
          <cell r="U350" t="str">
            <v>e) &gt;18 months</v>
          </cell>
          <cell r="V350" t="str">
            <v>170151</v>
          </cell>
          <cell r="W350" t="str">
            <v>WEIGHTMANS LLP</v>
          </cell>
          <cell r="X350" t="str">
            <v>Not SME</v>
          </cell>
          <cell r="Y350" t="str">
            <v>Private Sector</v>
          </cell>
          <cell r="Z350" t="str">
            <v>PCR 2015</v>
          </cell>
          <cell r="AA350" t="str">
            <v>Framework</v>
          </cell>
          <cell r="AB350" t="str">
            <v>Active</v>
          </cell>
        </row>
        <row r="351">
          <cell r="A351" t="str">
            <v>C-012986</v>
          </cell>
          <cell r="B351" t="str">
            <v>008670 Legal Services via NEPO513</v>
          </cell>
          <cell r="C351" t="str">
            <v>C-012986</v>
          </cell>
          <cell r="E351" t="str">
            <v>https://www.open-uk.org/contracts-register</v>
          </cell>
          <cell r="F351" t="str">
            <v>Framework Supplier</v>
          </cell>
          <cell r="G351" t="str">
            <v>NEPO513 - Legal Services</v>
          </cell>
          <cell r="H351" t="str">
            <v>Services</v>
          </cell>
          <cell r="I351" t="str">
            <v>Legal</v>
          </cell>
          <cell r="J351" t="str">
            <v>Legal</v>
          </cell>
          <cell r="K351" t="str">
            <v>General and specialist legal services</v>
          </cell>
          <cell r="L351">
            <v>45448</v>
          </cell>
          <cell r="M351">
            <v>46909</v>
          </cell>
          <cell r="N351">
            <v>48</v>
          </cell>
          <cell r="Q351" t="str">
            <v>Recurring</v>
          </cell>
          <cell r="S351">
            <v>0</v>
          </cell>
          <cell r="T351" t="str">
            <v>0</v>
          </cell>
          <cell r="U351" t="str">
            <v>e) &gt;18 months</v>
          </cell>
          <cell r="V351" t="str">
            <v>164146</v>
          </cell>
          <cell r="W351" t="str">
            <v>TLT LLP OFFICE ACCOUNT</v>
          </cell>
          <cell r="X351" t="str">
            <v>Not SME</v>
          </cell>
          <cell r="Y351" t="str">
            <v>Private Sector</v>
          </cell>
          <cell r="Z351" t="str">
            <v>PCR 2015</v>
          </cell>
          <cell r="AA351" t="str">
            <v>Framework</v>
          </cell>
          <cell r="AB351" t="str">
            <v>Active</v>
          </cell>
        </row>
        <row r="352">
          <cell r="A352" t="str">
            <v>C-012983</v>
          </cell>
          <cell r="B352" t="str">
            <v>008670 Legal Services via NEPO513</v>
          </cell>
          <cell r="C352" t="str">
            <v>C-012983</v>
          </cell>
          <cell r="E352" t="str">
            <v>https://www.open-uk.org/contracts-register</v>
          </cell>
          <cell r="F352" t="str">
            <v>Framework Supplier</v>
          </cell>
          <cell r="G352" t="str">
            <v>NEPO513 - Legal Services</v>
          </cell>
          <cell r="H352" t="str">
            <v>Services</v>
          </cell>
          <cell r="I352" t="str">
            <v>Legal</v>
          </cell>
          <cell r="J352" t="str">
            <v>Legal</v>
          </cell>
          <cell r="K352" t="str">
            <v>General and specialist legal services</v>
          </cell>
          <cell r="L352">
            <v>45448</v>
          </cell>
          <cell r="M352">
            <v>46909</v>
          </cell>
          <cell r="N352">
            <v>48</v>
          </cell>
          <cell r="Q352" t="str">
            <v>Recurring</v>
          </cell>
          <cell r="S352">
            <v>0</v>
          </cell>
          <cell r="T352" t="str">
            <v>0</v>
          </cell>
          <cell r="U352" t="str">
            <v>e) &gt;18 months</v>
          </cell>
          <cell r="V352" t="str">
            <v>242159</v>
          </cell>
          <cell r="W352" t="str">
            <v>FREETHS LLP</v>
          </cell>
          <cell r="X352" t="str">
            <v>Not SME</v>
          </cell>
          <cell r="Y352" t="str">
            <v>Private Sector</v>
          </cell>
          <cell r="Z352" t="str">
            <v>PCR 2015</v>
          </cell>
          <cell r="AA352" t="str">
            <v>Framework</v>
          </cell>
          <cell r="AB352" t="str">
            <v>Active</v>
          </cell>
        </row>
        <row r="353">
          <cell r="A353" t="str">
            <v>C-012982</v>
          </cell>
          <cell r="B353" t="str">
            <v>008670 Legal Services via NEPO513</v>
          </cell>
          <cell r="C353" t="str">
            <v>C-012982</v>
          </cell>
          <cell r="E353" t="str">
            <v>https://www.open-uk.org/contracts-register</v>
          </cell>
          <cell r="F353" t="str">
            <v>Framework Supplier</v>
          </cell>
          <cell r="G353" t="str">
            <v>NEPO513 - Legal Services</v>
          </cell>
          <cell r="H353" t="str">
            <v>Services</v>
          </cell>
          <cell r="I353" t="str">
            <v>Legal</v>
          </cell>
          <cell r="J353" t="str">
            <v>Legal</v>
          </cell>
          <cell r="K353" t="str">
            <v>General and specialist legal services</v>
          </cell>
          <cell r="L353">
            <v>45448</v>
          </cell>
          <cell r="M353">
            <v>46909</v>
          </cell>
          <cell r="N353">
            <v>48</v>
          </cell>
          <cell r="Q353" t="str">
            <v>Recurring</v>
          </cell>
          <cell r="S353">
            <v>0</v>
          </cell>
          <cell r="T353" t="str">
            <v>0</v>
          </cell>
          <cell r="U353" t="str">
            <v>e) &gt;18 months</v>
          </cell>
          <cell r="V353" t="str">
            <v>169162</v>
          </cell>
          <cell r="W353" t="str">
            <v>DWF LLP</v>
          </cell>
          <cell r="X353" t="str">
            <v>Not SME</v>
          </cell>
          <cell r="Y353" t="str">
            <v>Private Sector</v>
          </cell>
          <cell r="Z353" t="str">
            <v>PCR 2015</v>
          </cell>
          <cell r="AA353" t="str">
            <v>Framework</v>
          </cell>
          <cell r="AB353" t="str">
            <v>Active</v>
          </cell>
        </row>
        <row r="354">
          <cell r="A354" t="str">
            <v>C-012980</v>
          </cell>
          <cell r="B354" t="str">
            <v>008670 Legal Services via NEPO513</v>
          </cell>
          <cell r="C354" t="str">
            <v>C-012980</v>
          </cell>
          <cell r="E354" t="str">
            <v>https://www.open-uk.org/contracts-register</v>
          </cell>
          <cell r="F354" t="str">
            <v>Framework Supplier</v>
          </cell>
          <cell r="G354" t="str">
            <v>NEPO513 - Legal Services</v>
          </cell>
          <cell r="H354" t="str">
            <v>Services</v>
          </cell>
          <cell r="I354" t="str">
            <v>Legal</v>
          </cell>
          <cell r="J354" t="str">
            <v>Legal</v>
          </cell>
          <cell r="K354" t="str">
            <v>General and specialist legal services</v>
          </cell>
          <cell r="L354">
            <v>45448</v>
          </cell>
          <cell r="M354">
            <v>46909</v>
          </cell>
          <cell r="N354">
            <v>48</v>
          </cell>
          <cell r="Q354" t="str">
            <v>Recurring</v>
          </cell>
          <cell r="S354">
            <v>0</v>
          </cell>
          <cell r="T354" t="str">
            <v>0</v>
          </cell>
          <cell r="U354" t="str">
            <v>e) &gt;18 months</v>
          </cell>
          <cell r="V354" t="str">
            <v>238652</v>
          </cell>
          <cell r="W354" t="str">
            <v>BEVAN BRITTAN</v>
          </cell>
          <cell r="X354" t="str">
            <v>Not SME</v>
          </cell>
          <cell r="Y354" t="str">
            <v>Private Sector</v>
          </cell>
          <cell r="Z354" t="str">
            <v>PCR 2015</v>
          </cell>
          <cell r="AA354" t="str">
            <v>Framework</v>
          </cell>
          <cell r="AB354" t="str">
            <v>Active</v>
          </cell>
        </row>
        <row r="355">
          <cell r="A355" t="str">
            <v>C-014216</v>
          </cell>
          <cell r="B355" t="str">
            <v>Barrister Services via NEPO515</v>
          </cell>
          <cell r="C355" t="str">
            <v>C-014216</v>
          </cell>
          <cell r="E355" t="str">
            <v>https://www.open-uk.org/contracts-register</v>
          </cell>
          <cell r="F355" t="str">
            <v>Framework Supplier</v>
          </cell>
          <cell r="G355" t="str">
            <v>NEPO515 - Barrister Services</v>
          </cell>
          <cell r="H355" t="str">
            <v>Services</v>
          </cell>
          <cell r="I355" t="str">
            <v>Chief Executives</v>
          </cell>
          <cell r="J355" t="str">
            <v>Legal</v>
          </cell>
          <cell r="K355" t="str">
            <v>General and specialist legal services</v>
          </cell>
          <cell r="L355">
            <v>46116</v>
          </cell>
          <cell r="M355">
            <v>47576</v>
          </cell>
          <cell r="N355">
            <v>48</v>
          </cell>
          <cell r="P355" t="str">
            <v>48 months</v>
          </cell>
          <cell r="S355">
            <v>0</v>
          </cell>
          <cell r="T355" t="str">
            <v>0</v>
          </cell>
          <cell r="U355" t="str">
            <v>e) &gt;18 months</v>
          </cell>
          <cell r="V355" t="str">
            <v>240859</v>
          </cell>
          <cell r="W355" t="str">
            <v>TRINITY CHAMBERS</v>
          </cell>
          <cell r="X355" t="str">
            <v>SME</v>
          </cell>
          <cell r="Y355" t="str">
            <v>Private Sector</v>
          </cell>
          <cell r="Z355" t="str">
            <v>PA 2023</v>
          </cell>
          <cell r="AA355" t="str">
            <v>Framework</v>
          </cell>
          <cell r="AB355" t="str">
            <v>Active</v>
          </cell>
        </row>
        <row r="356">
          <cell r="A356" t="str">
            <v>C-014213</v>
          </cell>
          <cell r="B356" t="str">
            <v>Barrister Services via NEPO515</v>
          </cell>
          <cell r="C356" t="str">
            <v>C-014213</v>
          </cell>
          <cell r="E356" t="str">
            <v>https://www.open-uk.org/contracts-register</v>
          </cell>
          <cell r="F356" t="str">
            <v>Framework Supplier</v>
          </cell>
          <cell r="G356" t="str">
            <v>NEPO515 - Barrister Services</v>
          </cell>
          <cell r="H356" t="str">
            <v>Services</v>
          </cell>
          <cell r="I356" t="str">
            <v>Chief Executives</v>
          </cell>
          <cell r="J356" t="str">
            <v>Legal</v>
          </cell>
          <cell r="K356" t="str">
            <v>General and specialist legal services</v>
          </cell>
          <cell r="L356">
            <v>46116</v>
          </cell>
          <cell r="M356">
            <v>47576</v>
          </cell>
          <cell r="N356">
            <v>48</v>
          </cell>
          <cell r="P356" t="str">
            <v>48 months</v>
          </cell>
          <cell r="S356">
            <v>0</v>
          </cell>
          <cell r="T356" t="str">
            <v>0</v>
          </cell>
          <cell r="U356" t="str">
            <v>e) &gt;18 months</v>
          </cell>
          <cell r="V356" t="str">
            <v>225270</v>
          </cell>
          <cell r="W356" t="str">
            <v>PARKLANE PLOWDEN CHAMBERS</v>
          </cell>
          <cell r="X356" t="str">
            <v>SME</v>
          </cell>
          <cell r="Y356" t="str">
            <v>Private Sector</v>
          </cell>
          <cell r="Z356" t="str">
            <v>PA 2023</v>
          </cell>
          <cell r="AA356" t="str">
            <v>Framework</v>
          </cell>
          <cell r="AB356" t="str">
            <v>Active</v>
          </cell>
        </row>
        <row r="357">
          <cell r="A357" t="str">
            <v>C-014212</v>
          </cell>
          <cell r="B357" t="str">
            <v>Barrister Services via NEPO515</v>
          </cell>
          <cell r="C357" t="str">
            <v>C-014212</v>
          </cell>
          <cell r="E357" t="str">
            <v>https://www.open-uk.org/contracts-register</v>
          </cell>
          <cell r="F357" t="str">
            <v>Framework Supplier</v>
          </cell>
          <cell r="G357" t="str">
            <v>NEPO515 - Barrister Services</v>
          </cell>
          <cell r="H357" t="str">
            <v>Services</v>
          </cell>
          <cell r="I357" t="str">
            <v>Chief Executives</v>
          </cell>
          <cell r="J357" t="str">
            <v>Legal</v>
          </cell>
          <cell r="K357" t="str">
            <v>General and specialist legal services</v>
          </cell>
          <cell r="L357">
            <v>46116</v>
          </cell>
          <cell r="M357">
            <v>47576</v>
          </cell>
          <cell r="N357">
            <v>48</v>
          </cell>
          <cell r="P357" t="str">
            <v>48 months</v>
          </cell>
          <cell r="S357">
            <v>0</v>
          </cell>
          <cell r="T357" t="str">
            <v>0</v>
          </cell>
          <cell r="U357" t="str">
            <v>e) &gt;18 months</v>
          </cell>
          <cell r="V357" t="str">
            <v>270482</v>
          </cell>
          <cell r="W357" t="str">
            <v>FOUNTAIN CHAMBERS</v>
          </cell>
          <cell r="X357" t="str">
            <v>SME</v>
          </cell>
          <cell r="Y357" t="str">
            <v>Private Sector</v>
          </cell>
          <cell r="Z357" t="str">
            <v>PA 2023</v>
          </cell>
          <cell r="AA357" t="str">
            <v>Framework</v>
          </cell>
          <cell r="AB357" t="str">
            <v>Active</v>
          </cell>
        </row>
        <row r="358">
          <cell r="A358" t="str">
            <v>C-014211</v>
          </cell>
          <cell r="B358" t="str">
            <v>Barrister Services via NEPO515</v>
          </cell>
          <cell r="C358" t="str">
            <v>C-014211</v>
          </cell>
          <cell r="E358" t="str">
            <v>https://www.open-uk.org/contracts-register</v>
          </cell>
          <cell r="F358" t="str">
            <v>Framework Supplier</v>
          </cell>
          <cell r="G358" t="str">
            <v>NEPO515 - Barrister Services</v>
          </cell>
          <cell r="H358" t="str">
            <v>Services</v>
          </cell>
          <cell r="I358" t="str">
            <v>Chief Executives</v>
          </cell>
          <cell r="J358" t="str">
            <v>Legal</v>
          </cell>
          <cell r="K358" t="str">
            <v>General and specialist legal services</v>
          </cell>
          <cell r="L358">
            <v>46116</v>
          </cell>
          <cell r="M358">
            <v>47576</v>
          </cell>
          <cell r="N358">
            <v>48</v>
          </cell>
          <cell r="P358" t="str">
            <v>48 months</v>
          </cell>
          <cell r="S358">
            <v>0</v>
          </cell>
          <cell r="T358" t="str">
            <v>0</v>
          </cell>
          <cell r="U358" t="str">
            <v>e) &gt;18 months</v>
          </cell>
          <cell r="V358" t="str">
            <v>207114</v>
          </cell>
          <cell r="W358" t="str">
            <v>DERE STREET BARRISTERS</v>
          </cell>
          <cell r="X358" t="str">
            <v>SME</v>
          </cell>
          <cell r="Y358" t="str">
            <v>Private Sector</v>
          </cell>
          <cell r="Z358" t="str">
            <v>PA 2023</v>
          </cell>
          <cell r="AA358" t="str">
            <v>Framework</v>
          </cell>
          <cell r="AB358" t="str">
            <v>Active</v>
          </cell>
        </row>
        <row r="359">
          <cell r="A359" t="str">
            <v>C-014214</v>
          </cell>
          <cell r="B359" t="str">
            <v>Barrister Services via NEPO515</v>
          </cell>
          <cell r="C359" t="str">
            <v>C-014214</v>
          </cell>
          <cell r="E359" t="str">
            <v>https://www.open-uk.org/contracts-register</v>
          </cell>
          <cell r="F359" t="str">
            <v>Framework Supplier</v>
          </cell>
          <cell r="G359" t="str">
            <v>NEPO515 - Barrister Services</v>
          </cell>
          <cell r="H359" t="str">
            <v>Services</v>
          </cell>
          <cell r="I359" t="str">
            <v>Chief Executives</v>
          </cell>
          <cell r="J359" t="str">
            <v>Legal</v>
          </cell>
          <cell r="K359" t="str">
            <v>General and specialist legal services</v>
          </cell>
          <cell r="L359">
            <v>46116</v>
          </cell>
          <cell r="M359">
            <v>47576</v>
          </cell>
          <cell r="N359">
            <v>48</v>
          </cell>
          <cell r="P359" t="str">
            <v>48 months</v>
          </cell>
          <cell r="S359">
            <v>0</v>
          </cell>
          <cell r="T359" t="str">
            <v>0</v>
          </cell>
          <cell r="U359" t="str">
            <v>e) &gt;18 months</v>
          </cell>
          <cell r="V359" t="str">
            <v>324852</v>
          </cell>
          <cell r="W359" t="str">
            <v>SPIRE BARRISTERS</v>
          </cell>
          <cell r="X359" t="str">
            <v>SME</v>
          </cell>
          <cell r="Y359" t="str">
            <v>Private Sector</v>
          </cell>
          <cell r="Z359" t="str">
            <v>PA 2023</v>
          </cell>
          <cell r="AA359" t="str">
            <v>Framework</v>
          </cell>
          <cell r="AB359" t="str">
            <v>Active</v>
          </cell>
        </row>
        <row r="360">
          <cell r="A360" t="str">
            <v>C-014215</v>
          </cell>
          <cell r="B360" t="str">
            <v>Barrister Services via NEPO515</v>
          </cell>
          <cell r="C360" t="str">
            <v>C-014215</v>
          </cell>
          <cell r="E360" t="str">
            <v>https://www.open-uk.org/contracts-register</v>
          </cell>
          <cell r="F360" t="str">
            <v>Framework Supplier</v>
          </cell>
          <cell r="G360" t="str">
            <v>NEPO515 - Barrister Services</v>
          </cell>
          <cell r="H360" t="str">
            <v>Services</v>
          </cell>
          <cell r="I360" t="str">
            <v>Chief Executives</v>
          </cell>
          <cell r="J360" t="str">
            <v>Legal</v>
          </cell>
          <cell r="K360" t="str">
            <v>General and specialist legal services</v>
          </cell>
          <cell r="L360">
            <v>46116</v>
          </cell>
          <cell r="M360">
            <v>47576</v>
          </cell>
          <cell r="N360">
            <v>48</v>
          </cell>
          <cell r="P360" t="str">
            <v>48 months</v>
          </cell>
          <cell r="S360">
            <v>0</v>
          </cell>
          <cell r="T360" t="str">
            <v>0</v>
          </cell>
          <cell r="U360" t="str">
            <v>e) &gt;18 months</v>
          </cell>
          <cell r="V360" t="str">
            <v>335058</v>
          </cell>
          <cell r="W360" t="str">
            <v>ST JOHNS BUILDINGS BARRISTER CHAMBERS</v>
          </cell>
          <cell r="X360" t="str">
            <v>Public Sector/Not known</v>
          </cell>
          <cell r="Y360" t="str">
            <v>Not known</v>
          </cell>
          <cell r="Z360" t="str">
            <v>PA 2023</v>
          </cell>
          <cell r="AA360" t="str">
            <v>Framework</v>
          </cell>
          <cell r="AB360" t="str">
            <v>Active</v>
          </cell>
        </row>
        <row r="361">
          <cell r="A361" t="str">
            <v>C-013188</v>
          </cell>
          <cell r="B361" t="str">
            <v>Netcall Lowcode and Tenant Hub</v>
          </cell>
          <cell r="C361" t="str">
            <v>C-013188</v>
          </cell>
          <cell r="D361" t="str">
            <v>P-008757 / C-013188</v>
          </cell>
          <cell r="E361" t="str">
            <v>Netcall Lowcode and Tenant Hub. Lowcode (Liberty Create) is used to design and write ICT applications. The Council have procured annual support and maintenance, however a longer term contract required. TenantHub has replaced Kirona (Housing Software)</v>
          </cell>
          <cell r="F361" t="str">
            <v>Contracts and Other Agreements (including Call Offs)</v>
          </cell>
          <cell r="H361" t="str">
            <v>Services</v>
          </cell>
          <cell r="I361" t="str">
            <v>ICT</v>
          </cell>
          <cell r="J361" t="str">
            <v>ICT &gt; Software &gt; Commercial Off-The-Shelf</v>
          </cell>
          <cell r="K361" t="str">
            <v>ICT software</v>
          </cell>
          <cell r="L361">
            <v>45592</v>
          </cell>
          <cell r="M361">
            <v>47417</v>
          </cell>
          <cell r="N361">
            <v>60</v>
          </cell>
          <cell r="O361">
            <v>47300</v>
          </cell>
          <cell r="P361" t="str">
            <v>2 x 12 month (3 months notice required)</v>
          </cell>
          <cell r="R361">
            <v>1641017</v>
          </cell>
          <cell r="S361">
            <v>328203.40000000002</v>
          </cell>
          <cell r="T361" t="str">
            <v>0</v>
          </cell>
          <cell r="U361" t="str">
            <v>e) &gt;18 months</v>
          </cell>
          <cell r="V361" t="str">
            <v>195099</v>
          </cell>
          <cell r="W361" t="str">
            <v>NETCALL TECHNOLOGY LIMITED</v>
          </cell>
          <cell r="X361" t="str">
            <v>SME</v>
          </cell>
          <cell r="Y361" t="str">
            <v>Private Sector</v>
          </cell>
          <cell r="Z361" t="str">
            <v>PCR 2015</v>
          </cell>
          <cell r="AA361">
            <v>0</v>
          </cell>
          <cell r="AB361" t="str">
            <v>Active</v>
          </cell>
        </row>
        <row r="362">
          <cell r="A362" t="str">
            <v>C-012479</v>
          </cell>
          <cell r="B362" t="str">
            <v>Newcastle PSDS Phase 3b Property Decarbonisation Programme</v>
          </cell>
          <cell r="C362" t="str">
            <v>C-012479</v>
          </cell>
          <cell r="D362" t="str">
            <v>P-008205 / C-012479</v>
          </cell>
          <cell r="E362" t="str">
            <v>Newcastle Net Zero Programme - District Energy Networks Phase 2 of its programme to decarbonise and improve the energy efficiency of public properties and the City more generally from 2023 to 2025 and beyond</v>
          </cell>
          <cell r="F362" t="str">
            <v>Contracts and Other Agreements (including Call Offs)</v>
          </cell>
          <cell r="H362" t="str">
            <v>Services</v>
          </cell>
          <cell r="I362" t="str">
            <v>Building and Commercial Enterprise</v>
          </cell>
          <cell r="J362" t="str">
            <v>Environmental &gt; Monitoring</v>
          </cell>
          <cell r="K362" t="str">
            <v>Environment services</v>
          </cell>
          <cell r="L362">
            <v>45252</v>
          </cell>
          <cell r="M362">
            <v>46347</v>
          </cell>
          <cell r="N362">
            <v>36</v>
          </cell>
          <cell r="P362" t="str">
            <v>12</v>
          </cell>
          <cell r="R362">
            <v>300000</v>
          </cell>
          <cell r="S362">
            <v>100000</v>
          </cell>
          <cell r="T362" t="str">
            <v>1</v>
          </cell>
          <cell r="U362" t="str">
            <v>c) 3-9 months</v>
          </cell>
          <cell r="V362" t="str">
            <v>117735</v>
          </cell>
          <cell r="W362" t="str">
            <v>WSP UK LIMITED</v>
          </cell>
          <cell r="X362" t="str">
            <v>Not SME</v>
          </cell>
          <cell r="Y362" t="str">
            <v>Private Sector</v>
          </cell>
          <cell r="Z362" t="str">
            <v>PCR 2015</v>
          </cell>
          <cell r="AB362" t="str">
            <v>Active</v>
          </cell>
        </row>
        <row r="363">
          <cell r="A363" t="str">
            <v>C-012362</v>
          </cell>
          <cell r="B363" t="str">
            <v>NFS Furniture Framework (2023)</v>
          </cell>
          <cell r="C363" t="str">
            <v>C-012362</v>
          </cell>
          <cell r="D363" t="str">
            <v>P-008100 / C-012362</v>
          </cell>
          <cell r="E363" t="str">
            <v>Supply of white goods, electrical items, household appliances, fitting of curtains and carpets for the Newcastle Furniture Service Contract. To be split into Various Lots</v>
          </cell>
          <cell r="F363" t="str">
            <v>Framework Agreement</v>
          </cell>
          <cell r="H363" t="str">
            <v>Goods</v>
          </cell>
          <cell r="I363" t="str">
            <v>Your Homes Newcastle</v>
          </cell>
          <cell r="J363" t="str">
            <v>Furniture &gt; Domestic Furniture</v>
          </cell>
          <cell r="K363" t="str">
            <v>Furniture, commercial, domestic, educational and office</v>
          </cell>
          <cell r="L363">
            <v>45017</v>
          </cell>
          <cell r="M363">
            <v>46477</v>
          </cell>
          <cell r="N363">
            <v>48</v>
          </cell>
          <cell r="O363">
            <v>46421</v>
          </cell>
          <cell r="P363" t="str">
            <v>2 x 12 month options now taken. No further options available</v>
          </cell>
          <cell r="Q363" t="str">
            <v>Recurring</v>
          </cell>
          <cell r="R363">
            <v>20000000</v>
          </cell>
          <cell r="S363">
            <v>5000000</v>
          </cell>
          <cell r="T363" t="str">
            <v>1</v>
          </cell>
          <cell r="U363" t="str">
            <v>c) 3-9 months</v>
          </cell>
          <cell r="Z363" t="str">
            <v>PCR 2015</v>
          </cell>
          <cell r="AB363" t="str">
            <v>Active</v>
          </cell>
        </row>
        <row r="364">
          <cell r="A364" t="str">
            <v>C-012827</v>
          </cell>
          <cell r="B364" t="str">
            <v>NFS Furniture Framework (2023)</v>
          </cell>
          <cell r="C364" t="str">
            <v>C-012827</v>
          </cell>
          <cell r="D364" t="str">
            <v>P-008100 / C-012827</v>
          </cell>
          <cell r="E364" t="str">
            <v>Supply of white goods, electrical items, household appliances, fitting of curtains and carpets for the Newcastle Furniture Service Contract. To be split into Various Lots</v>
          </cell>
          <cell r="F364" t="str">
            <v>Framework Supplier</v>
          </cell>
          <cell r="G364" t="str">
            <v>NFS Furniture Framework (2023)</v>
          </cell>
          <cell r="H364" t="str">
            <v>Goods</v>
          </cell>
          <cell r="I364" t="str">
            <v>Your Homes Newcastle</v>
          </cell>
          <cell r="J364" t="str">
            <v>Furniture &gt; Domestic Furniture</v>
          </cell>
          <cell r="K364" t="str">
            <v>Furniture, commercial, domestic, educational and office</v>
          </cell>
          <cell r="L364">
            <v>45017</v>
          </cell>
          <cell r="M364">
            <v>46477</v>
          </cell>
          <cell r="N364">
            <v>48</v>
          </cell>
          <cell r="P364" t="str">
            <v>24</v>
          </cell>
          <cell r="Q364" t="str">
            <v>Recurring</v>
          </cell>
          <cell r="R364">
            <v>20000000</v>
          </cell>
          <cell r="S364">
            <v>5000000</v>
          </cell>
          <cell r="T364" t="str">
            <v>0</v>
          </cell>
          <cell r="U364" t="str">
            <v>c) 3-9 months</v>
          </cell>
          <cell r="V364" t="str">
            <v>321410</v>
          </cell>
          <cell r="W364" t="str">
            <v>THE FURNISHING SERVICE LTD</v>
          </cell>
          <cell r="X364" t="str">
            <v>SME</v>
          </cell>
          <cell r="Y364" t="str">
            <v>Private Sector</v>
          </cell>
          <cell r="Z364" t="str">
            <v>PCR 2015</v>
          </cell>
          <cell r="AA364" t="str">
            <v>Open Procedure</v>
          </cell>
          <cell r="AB364" t="str">
            <v>Active</v>
          </cell>
        </row>
        <row r="365">
          <cell r="A365" t="str">
            <v>C-012825</v>
          </cell>
          <cell r="B365" t="str">
            <v>NFS Furniture Framework (2023)</v>
          </cell>
          <cell r="C365" t="str">
            <v>C-012825</v>
          </cell>
          <cell r="D365" t="str">
            <v>P-008100 / C-012825</v>
          </cell>
          <cell r="E365" t="str">
            <v>Supply of white goods, electrical items, household appliances, fitting of curtains and carpets for the Newcastle Furniture Service Contract. To be split into Various Lots</v>
          </cell>
          <cell r="F365" t="str">
            <v>Framework Supplier</v>
          </cell>
          <cell r="G365" t="str">
            <v>NFS Furniture Framework (2023)</v>
          </cell>
          <cell r="H365" t="str">
            <v>Goods</v>
          </cell>
          <cell r="I365" t="str">
            <v>Your Homes Newcastle</v>
          </cell>
          <cell r="J365" t="str">
            <v>Furniture &gt; Domestic Furniture</v>
          </cell>
          <cell r="K365" t="str">
            <v>Furniture, commercial, domestic, educational and office</v>
          </cell>
          <cell r="L365">
            <v>45017</v>
          </cell>
          <cell r="M365">
            <v>46477</v>
          </cell>
          <cell r="N365">
            <v>48</v>
          </cell>
          <cell r="P365" t="str">
            <v>24</v>
          </cell>
          <cell r="Q365" t="str">
            <v>Recurring</v>
          </cell>
          <cell r="R365">
            <v>20000000</v>
          </cell>
          <cell r="S365">
            <v>5000000</v>
          </cell>
          <cell r="T365" t="str">
            <v>0</v>
          </cell>
          <cell r="U365" t="str">
            <v>c) 3-9 months</v>
          </cell>
          <cell r="V365" t="str">
            <v>318717</v>
          </cell>
          <cell r="W365" t="str">
            <v>Sofa-UK Ltd</v>
          </cell>
          <cell r="X365" t="str">
            <v>SME</v>
          </cell>
          <cell r="Y365" t="str">
            <v>Private Sector</v>
          </cell>
          <cell r="Z365" t="str">
            <v>PCR 2015</v>
          </cell>
          <cell r="AA365" t="str">
            <v>Open Procedure</v>
          </cell>
          <cell r="AB365" t="str">
            <v>Active</v>
          </cell>
        </row>
        <row r="366">
          <cell r="A366" t="str">
            <v>C-012824</v>
          </cell>
          <cell r="B366" t="str">
            <v>NFS Furniture Framework (2023)</v>
          </cell>
          <cell r="C366" t="str">
            <v>C-012824</v>
          </cell>
          <cell r="D366" t="str">
            <v>P-008100 / C-012824</v>
          </cell>
          <cell r="E366" t="str">
            <v>Supply of white goods, electrical items, household appliances, fitting of curtains and carpets for the Newcastle Furniture Service Contract. To be split into Various Lots</v>
          </cell>
          <cell r="F366" t="str">
            <v>Framework Supplier</v>
          </cell>
          <cell r="G366" t="str">
            <v>NFS Furniture Framework (2023)</v>
          </cell>
          <cell r="H366" t="str">
            <v>Goods</v>
          </cell>
          <cell r="I366" t="str">
            <v>Your Homes Newcastle</v>
          </cell>
          <cell r="J366" t="str">
            <v>Furniture &gt; Domestic Furniture</v>
          </cell>
          <cell r="K366" t="str">
            <v>Furniture, commercial, domestic, educational and office</v>
          </cell>
          <cell r="L366">
            <v>45017</v>
          </cell>
          <cell r="M366">
            <v>46477</v>
          </cell>
          <cell r="N366">
            <v>48</v>
          </cell>
          <cell r="P366" t="str">
            <v>24</v>
          </cell>
          <cell r="Q366" t="str">
            <v>Recurring</v>
          </cell>
          <cell r="R366">
            <v>20000000</v>
          </cell>
          <cell r="S366">
            <v>5000000</v>
          </cell>
          <cell r="T366" t="str">
            <v>0</v>
          </cell>
          <cell r="U366" t="str">
            <v>c) 3-9 months</v>
          </cell>
          <cell r="V366" t="str">
            <v>281602</v>
          </cell>
          <cell r="W366" t="str">
            <v>H C S NORTH EAST LTD</v>
          </cell>
          <cell r="X366" t="str">
            <v>SME</v>
          </cell>
          <cell r="Y366" t="str">
            <v>Private Sector</v>
          </cell>
          <cell r="Z366" t="str">
            <v>PCR 2015</v>
          </cell>
          <cell r="AA366" t="str">
            <v>Open Procedure</v>
          </cell>
          <cell r="AB366" t="str">
            <v>Active</v>
          </cell>
        </row>
        <row r="367">
          <cell r="A367" t="str">
            <v>C-012823</v>
          </cell>
          <cell r="B367" t="str">
            <v>NFS Furniture Framework (2023)</v>
          </cell>
          <cell r="C367" t="str">
            <v>C-012823</v>
          </cell>
          <cell r="D367" t="str">
            <v>P-008100 / C-012823</v>
          </cell>
          <cell r="E367" t="str">
            <v>Supply of white goods, electrical items, household appliances, fitting of curtains and carpets for the Newcastle Furniture Service Contract. To be split into Various Lots</v>
          </cell>
          <cell r="F367" t="str">
            <v>Framework Supplier</v>
          </cell>
          <cell r="G367" t="str">
            <v>NFS Furniture Framework (2023)</v>
          </cell>
          <cell r="H367" t="str">
            <v>Goods</v>
          </cell>
          <cell r="I367" t="str">
            <v>Your Homes Newcastle</v>
          </cell>
          <cell r="J367" t="str">
            <v>Furniture &gt; Domestic Furniture</v>
          </cell>
          <cell r="K367" t="str">
            <v>Furniture, commercial, domestic, educational and office</v>
          </cell>
          <cell r="L367">
            <v>45017</v>
          </cell>
          <cell r="M367">
            <v>46477</v>
          </cell>
          <cell r="N367">
            <v>48</v>
          </cell>
          <cell r="P367" t="str">
            <v>24</v>
          </cell>
          <cell r="Q367" t="str">
            <v>Recurring</v>
          </cell>
          <cell r="R367">
            <v>20000000</v>
          </cell>
          <cell r="S367">
            <v>5000000</v>
          </cell>
          <cell r="T367" t="str">
            <v>0</v>
          </cell>
          <cell r="U367" t="str">
            <v>c) 3-9 months</v>
          </cell>
          <cell r="V367" t="str">
            <v>319358</v>
          </cell>
          <cell r="W367" t="str">
            <v>FMS Interior Services Ltd</v>
          </cell>
          <cell r="X367" t="str">
            <v>SME</v>
          </cell>
          <cell r="Y367" t="str">
            <v>Private Sector</v>
          </cell>
          <cell r="Z367" t="str">
            <v>PCR 2015</v>
          </cell>
          <cell r="AA367" t="str">
            <v>Open Procedure</v>
          </cell>
          <cell r="AB367" t="str">
            <v>Active</v>
          </cell>
        </row>
        <row r="368">
          <cell r="A368" t="str">
            <v>C-012822</v>
          </cell>
          <cell r="B368" t="str">
            <v>NFS Furniture Framework (2023)</v>
          </cell>
          <cell r="C368" t="str">
            <v>C-012822</v>
          </cell>
          <cell r="D368" t="str">
            <v>P-008100 / C-012822</v>
          </cell>
          <cell r="E368" t="str">
            <v>Supply of white goods, electrical items, household appliances, fitting of curtains and carpets for the Newcastle Furniture Service Contract. To be split into Various Lots</v>
          </cell>
          <cell r="F368" t="str">
            <v>Framework Supplier</v>
          </cell>
          <cell r="G368" t="str">
            <v>NFS Furniture Framework (2023)</v>
          </cell>
          <cell r="H368" t="str">
            <v>Goods</v>
          </cell>
          <cell r="I368" t="str">
            <v>Your Homes Newcastle</v>
          </cell>
          <cell r="J368" t="str">
            <v>Furniture &gt; Domestic Furniture</v>
          </cell>
          <cell r="K368" t="str">
            <v>Furniture, commercial, domestic, educational and office</v>
          </cell>
          <cell r="L368">
            <v>45017</v>
          </cell>
          <cell r="M368">
            <v>46477</v>
          </cell>
          <cell r="N368">
            <v>48</v>
          </cell>
          <cell r="P368" t="str">
            <v>24</v>
          </cell>
          <cell r="Q368" t="str">
            <v>Recurring</v>
          </cell>
          <cell r="R368">
            <v>20000000</v>
          </cell>
          <cell r="S368">
            <v>5000000</v>
          </cell>
          <cell r="T368" t="str">
            <v>0</v>
          </cell>
          <cell r="U368" t="str">
            <v>c) 3-9 months</v>
          </cell>
          <cell r="V368" t="str">
            <v>085556</v>
          </cell>
          <cell r="W368" t="str">
            <v>CURRYS</v>
          </cell>
          <cell r="X368" t="str">
            <v>SME</v>
          </cell>
          <cell r="Y368" t="str">
            <v>Private Sector</v>
          </cell>
          <cell r="Z368" t="str">
            <v>PCR 2015</v>
          </cell>
          <cell r="AA368" t="str">
            <v>Open Procedure</v>
          </cell>
          <cell r="AB368" t="str">
            <v>Active</v>
          </cell>
        </row>
        <row r="369">
          <cell r="A369" t="str">
            <v>C-012821</v>
          </cell>
          <cell r="B369" t="str">
            <v>NFS Furniture Framework (2023)</v>
          </cell>
          <cell r="C369" t="str">
            <v>C-012821</v>
          </cell>
          <cell r="D369" t="str">
            <v>P-008100 / C-012821</v>
          </cell>
          <cell r="E369" t="str">
            <v>Supply of white goods, electrical items, household appliances, fitting of curtains and carpets for the Newcastle Furniture Service Contract. To be split into Various Lots</v>
          </cell>
          <cell r="F369" t="str">
            <v>Framework Supplier</v>
          </cell>
          <cell r="G369" t="str">
            <v>NFS Furniture Framework (2023)</v>
          </cell>
          <cell r="H369" t="str">
            <v>Goods</v>
          </cell>
          <cell r="I369" t="str">
            <v>Your Homes Newcastle</v>
          </cell>
          <cell r="J369" t="str">
            <v>Furniture &gt; Domestic Furniture</v>
          </cell>
          <cell r="K369" t="str">
            <v>Furniture, commercial, domestic, educational and office</v>
          </cell>
          <cell r="L369">
            <v>45017</v>
          </cell>
          <cell r="M369">
            <v>46477</v>
          </cell>
          <cell r="N369">
            <v>48</v>
          </cell>
          <cell r="P369" t="str">
            <v>24</v>
          </cell>
          <cell r="Q369" t="str">
            <v>Recurring</v>
          </cell>
          <cell r="R369">
            <v>20000000</v>
          </cell>
          <cell r="S369">
            <v>5000000</v>
          </cell>
          <cell r="T369" t="str">
            <v>0</v>
          </cell>
          <cell r="U369" t="str">
            <v>c) 3-9 months</v>
          </cell>
          <cell r="V369" t="str">
            <v>177809</v>
          </cell>
          <cell r="W369" t="str">
            <v>BUY IT DIRECT</v>
          </cell>
          <cell r="X369" t="str">
            <v>SME</v>
          </cell>
          <cell r="Y369" t="str">
            <v>Private Sector</v>
          </cell>
          <cell r="Z369" t="str">
            <v>PCR 2015</v>
          </cell>
          <cell r="AA369" t="str">
            <v>Open Procedure</v>
          </cell>
          <cell r="AB369" t="str">
            <v>Active</v>
          </cell>
        </row>
        <row r="370">
          <cell r="A370" t="str">
            <v>C-012820</v>
          </cell>
          <cell r="B370" t="str">
            <v>NFS Furniture Framework (2023)</v>
          </cell>
          <cell r="C370" t="str">
            <v>C-012820</v>
          </cell>
          <cell r="D370" t="str">
            <v>P-008100 / C-012820</v>
          </cell>
          <cell r="E370" t="str">
            <v>Supply of white goods, electrical items, household appliances, fitting of curtains and carpets for the Newcastle Furniture Service Contract. To be split into Various Lots</v>
          </cell>
          <cell r="F370" t="str">
            <v>Framework Supplier</v>
          </cell>
          <cell r="G370" t="str">
            <v>NFS Furniture Framework (2023)</v>
          </cell>
          <cell r="H370" t="str">
            <v>Goods</v>
          </cell>
          <cell r="I370" t="str">
            <v>Your Homes Newcastle</v>
          </cell>
          <cell r="J370" t="str">
            <v>Furniture &gt; Domestic Furniture</v>
          </cell>
          <cell r="K370" t="str">
            <v>Furniture, commercial, domestic, educational and office</v>
          </cell>
          <cell r="L370">
            <v>45017</v>
          </cell>
          <cell r="M370">
            <v>46477</v>
          </cell>
          <cell r="N370">
            <v>48</v>
          </cell>
          <cell r="P370" t="str">
            <v>24</v>
          </cell>
          <cell r="Q370" t="str">
            <v>Recurring</v>
          </cell>
          <cell r="R370">
            <v>20000000</v>
          </cell>
          <cell r="S370">
            <v>5000000</v>
          </cell>
          <cell r="T370" t="str">
            <v>0</v>
          </cell>
          <cell r="U370" t="str">
            <v>c) 3-9 months</v>
          </cell>
          <cell r="V370" t="str">
            <v>291964</v>
          </cell>
          <cell r="W370" t="str">
            <v>BAILEYS BLINDS LTD</v>
          </cell>
          <cell r="X370" t="str">
            <v>SME</v>
          </cell>
          <cell r="Y370" t="str">
            <v>Private Sector</v>
          </cell>
          <cell r="Z370" t="str">
            <v>PCR 2015</v>
          </cell>
          <cell r="AA370" t="str">
            <v>Open Procedure</v>
          </cell>
          <cell r="AB370" t="str">
            <v>Active</v>
          </cell>
        </row>
        <row r="371">
          <cell r="A371" t="str">
            <v>C-012818</v>
          </cell>
          <cell r="B371" t="str">
            <v>NFS Furniture Framework (2023)</v>
          </cell>
          <cell r="C371" t="str">
            <v>C-012818</v>
          </cell>
          <cell r="D371" t="str">
            <v>P-008100 / C-012818</v>
          </cell>
          <cell r="E371" t="str">
            <v>Supply of white goods, electrical items, household appliances, fitting of curtains and carpets for the Newcastle Furniture Service Contract. To be split into Various Lots</v>
          </cell>
          <cell r="F371" t="str">
            <v>Framework Supplier</v>
          </cell>
          <cell r="G371" t="str">
            <v>NFS Furniture Framework (2023)</v>
          </cell>
          <cell r="H371" t="str">
            <v>Goods</v>
          </cell>
          <cell r="I371" t="str">
            <v>Your Homes Newcastle</v>
          </cell>
          <cell r="J371" t="str">
            <v>Furniture &gt; Domestic Furniture</v>
          </cell>
          <cell r="K371" t="str">
            <v>Furniture, commercial, domestic, educational and office</v>
          </cell>
          <cell r="L371">
            <v>45017</v>
          </cell>
          <cell r="M371">
            <v>46477</v>
          </cell>
          <cell r="N371">
            <v>48</v>
          </cell>
          <cell r="P371" t="str">
            <v>24</v>
          </cell>
          <cell r="Q371" t="str">
            <v>Recurring</v>
          </cell>
          <cell r="R371">
            <v>20000000</v>
          </cell>
          <cell r="S371">
            <v>5000000</v>
          </cell>
          <cell r="T371" t="str">
            <v>0</v>
          </cell>
          <cell r="U371" t="str">
            <v>c) 3-9 months</v>
          </cell>
          <cell r="V371" t="str">
            <v>318779</v>
          </cell>
          <cell r="W371" t="str">
            <v>ADVANCED TOTAL SUPPLIES LTD</v>
          </cell>
          <cell r="X371" t="str">
            <v>SME</v>
          </cell>
          <cell r="Y371" t="str">
            <v>Private Sector</v>
          </cell>
          <cell r="Z371" t="str">
            <v>PCR 2015</v>
          </cell>
          <cell r="AA371" t="str">
            <v>Open Procedure</v>
          </cell>
          <cell r="AB371" t="str">
            <v>Active</v>
          </cell>
        </row>
        <row r="372">
          <cell r="A372" t="str">
            <v>C-012826</v>
          </cell>
          <cell r="B372" t="str">
            <v>NFS Furniture Framework (2023)</v>
          </cell>
          <cell r="C372" t="str">
            <v>C-012826</v>
          </cell>
          <cell r="D372" t="str">
            <v>P-008100 / C-012826</v>
          </cell>
          <cell r="E372" t="str">
            <v>Supply of white goods, electrical items, household appliances, fitting of curtains and carpets for the Newcastle Furniture Service Contract. To be split into Various Lots</v>
          </cell>
          <cell r="F372" t="str">
            <v>Framework Supplier</v>
          </cell>
          <cell r="G372" t="str">
            <v>NFS Furniture Framework (2023)</v>
          </cell>
          <cell r="H372" t="str">
            <v>Goods</v>
          </cell>
          <cell r="I372" t="str">
            <v>Your Homes Newcastle</v>
          </cell>
          <cell r="J372" t="str">
            <v>Furniture &gt; Domestic Furniture</v>
          </cell>
          <cell r="K372" t="str">
            <v>Furniture, commercial, domestic, educational and office</v>
          </cell>
          <cell r="L372">
            <v>45017</v>
          </cell>
          <cell r="M372">
            <v>46477</v>
          </cell>
          <cell r="N372">
            <v>48</v>
          </cell>
          <cell r="P372" t="str">
            <v>24</v>
          </cell>
          <cell r="Q372" t="str">
            <v>Recurring</v>
          </cell>
          <cell r="R372">
            <v>20000000</v>
          </cell>
          <cell r="S372">
            <v>5000000</v>
          </cell>
          <cell r="T372" t="str">
            <v>0</v>
          </cell>
          <cell r="U372" t="str">
            <v>c) 3-9 months</v>
          </cell>
          <cell r="V372" t="str">
            <v>308959</v>
          </cell>
          <cell r="W372" t="str">
            <v>Stearn Electric Co Ltd</v>
          </cell>
          <cell r="X372" t="str">
            <v>Not SME</v>
          </cell>
          <cell r="Y372" t="str">
            <v>Private Sector</v>
          </cell>
          <cell r="Z372" t="str">
            <v>PCR 2015</v>
          </cell>
          <cell r="AA372" t="str">
            <v>Open Procedure</v>
          </cell>
          <cell r="AB372" t="str">
            <v>Active</v>
          </cell>
        </row>
        <row r="373">
          <cell r="A373" t="str">
            <v>C-012819</v>
          </cell>
          <cell r="B373" t="str">
            <v>NFS Furniture Framework (2023)</v>
          </cell>
          <cell r="C373" t="str">
            <v>C-012819</v>
          </cell>
          <cell r="D373" t="str">
            <v>P-008100 / C-012819</v>
          </cell>
          <cell r="E373" t="str">
            <v>Supply of white goods, electrical items, household appliances, fitting of curtains and carpets for the Newcastle Furniture Service Contract. To be split into Various Lots</v>
          </cell>
          <cell r="F373" t="str">
            <v>Framework Supplier</v>
          </cell>
          <cell r="G373" t="str">
            <v>NFS Furniture Framework (2023)</v>
          </cell>
          <cell r="H373" t="str">
            <v>Goods</v>
          </cell>
          <cell r="I373" t="str">
            <v>Your Homes Newcastle</v>
          </cell>
          <cell r="J373" t="str">
            <v>Furniture &gt; Domestic Furniture</v>
          </cell>
          <cell r="K373" t="str">
            <v>Furniture, commercial, domestic, educational and office</v>
          </cell>
          <cell r="L373">
            <v>45017</v>
          </cell>
          <cell r="M373">
            <v>46477</v>
          </cell>
          <cell r="N373">
            <v>48</v>
          </cell>
          <cell r="P373" t="str">
            <v>24</v>
          </cell>
          <cell r="Q373" t="str">
            <v>Recurring</v>
          </cell>
          <cell r="R373">
            <v>20000000</v>
          </cell>
          <cell r="S373">
            <v>5000000</v>
          </cell>
          <cell r="T373" t="str">
            <v>1</v>
          </cell>
          <cell r="U373" t="str">
            <v>c) 3-9 months</v>
          </cell>
          <cell r="V373" t="str">
            <v>286237</v>
          </cell>
          <cell r="W373" t="str">
            <v>AO RETAIL LIMITED</v>
          </cell>
          <cell r="X373" t="str">
            <v>Not SME</v>
          </cell>
          <cell r="Y373" t="str">
            <v>Private Sector</v>
          </cell>
          <cell r="Z373" t="str">
            <v>PCR 2015</v>
          </cell>
          <cell r="AA373" t="str">
            <v>Open Procedure</v>
          </cell>
          <cell r="AB373" t="str">
            <v>Active</v>
          </cell>
        </row>
        <row r="374">
          <cell r="A374" t="str">
            <v>C-013473</v>
          </cell>
          <cell r="B374" t="str">
            <v>NOW Wireless - Intelligent Detection and Automated Turning Counts</v>
          </cell>
          <cell r="C374" t="str">
            <v>C-013473</v>
          </cell>
          <cell r="E374" t="str">
            <v>NOW Wireless - Intelligent Detection and Automated Turning Counts</v>
          </cell>
          <cell r="F374" t="str">
            <v>Framework Supplier</v>
          </cell>
          <cell r="G374" t="str">
            <v>Intelligent Detection and Automated Turning Counts</v>
          </cell>
          <cell r="H374" t="str">
            <v>Goods</v>
          </cell>
          <cell r="I374" t="str">
            <v>Transport</v>
          </cell>
          <cell r="J374" t="str">
            <v>Street &gt; Traffic Control</v>
          </cell>
          <cell r="K374" t="str">
            <v>Traffic management</v>
          </cell>
          <cell r="L374">
            <v>45757</v>
          </cell>
          <cell r="M374">
            <v>46486</v>
          </cell>
          <cell r="N374">
            <v>24</v>
          </cell>
          <cell r="P374" t="str">
            <v>12</v>
          </cell>
          <cell r="S374">
            <v>0</v>
          </cell>
          <cell r="T374" t="str">
            <v>0</v>
          </cell>
          <cell r="U374" t="str">
            <v>c) 3-9 months</v>
          </cell>
          <cell r="V374" t="str">
            <v>339366</v>
          </cell>
          <cell r="W374" t="str">
            <v>NOW WIRELESS LIMITED</v>
          </cell>
          <cell r="X374" t="str">
            <v>SME</v>
          </cell>
          <cell r="Y374" t="str">
            <v>Private Sector</v>
          </cell>
          <cell r="Z374" t="str">
            <v>PCR 2015</v>
          </cell>
          <cell r="AA374" t="str">
            <v>Open Procedure</v>
          </cell>
          <cell r="AB374" t="str">
            <v>Active</v>
          </cell>
        </row>
        <row r="375">
          <cell r="A375" t="str">
            <v>C-014080</v>
          </cell>
          <cell r="B375" t="str">
            <v>Ouseburn Culvert</v>
          </cell>
          <cell r="C375" t="str">
            <v>C-014080</v>
          </cell>
          <cell r="D375" t="str">
            <v>P-009013 / C-014080</v>
          </cell>
          <cell r="E375" t="str">
            <v>This tender is for short-term remedial and monitoring works on the Ouseburn Culvert in Sandyford, Newcastle upon Tyne.</v>
          </cell>
          <cell r="F375" t="str">
            <v>Contracts and Other Agreements (including Call Offs)</v>
          </cell>
          <cell r="H375" t="str">
            <v>Works</v>
          </cell>
          <cell r="I375" t="str">
            <v>Transport</v>
          </cell>
          <cell r="J375" t="str">
            <v>Works &gt; Buildings &gt; Construction</v>
          </cell>
          <cell r="K375" t="str">
            <v>Building construction works, repairs and maintenance - commercial</v>
          </cell>
          <cell r="L375">
            <v>46055</v>
          </cell>
          <cell r="M375">
            <v>46357</v>
          </cell>
          <cell r="N375">
            <v>10</v>
          </cell>
          <cell r="R375">
            <v>683024.24</v>
          </cell>
          <cell r="S375">
            <v>819629.09</v>
          </cell>
          <cell r="T375" t="str">
            <v>0</v>
          </cell>
          <cell r="U375" t="str">
            <v>c) 3-9 months</v>
          </cell>
          <cell r="V375" t="str">
            <v>718826</v>
          </cell>
          <cell r="W375" t="str">
            <v>RAINTON CONSTRUCTION LTD</v>
          </cell>
          <cell r="X375" t="str">
            <v>SME</v>
          </cell>
          <cell r="Y375" t="str">
            <v>Private Sector</v>
          </cell>
          <cell r="Z375" t="str">
            <v>PCR 2015</v>
          </cell>
          <cell r="AA375" t="str">
            <v>Framework</v>
          </cell>
          <cell r="AB375" t="str">
            <v>Active</v>
          </cell>
        </row>
        <row r="376">
          <cell r="A376" t="str">
            <v>C-014093</v>
          </cell>
          <cell r="B376" t="str">
            <v>Outer West Pool</v>
          </cell>
          <cell r="C376" t="str">
            <v>C-014093</v>
          </cell>
          <cell r="F376" t="str">
            <v>Contracts and Other Agreements (including Call Offs)</v>
          </cell>
          <cell r="G376" t="str">
            <v>NEPO221 - Demolition Works and Associated Services &amp; Asbestos Management</v>
          </cell>
          <cell r="H376" t="str">
            <v>Works</v>
          </cell>
          <cell r="I376" t="str">
            <v>Resources</v>
          </cell>
          <cell r="J376" t="str">
            <v>Works &gt; Buildings &gt; Demolition</v>
          </cell>
          <cell r="K376" t="str">
            <v>Asbestos removal services</v>
          </cell>
          <cell r="L376">
            <v>45200</v>
          </cell>
          <cell r="M376">
            <v>46268</v>
          </cell>
          <cell r="N376">
            <v>35</v>
          </cell>
          <cell r="Q376" t="str">
            <v>One-Off</v>
          </cell>
          <cell r="R376">
            <v>400000</v>
          </cell>
          <cell r="S376">
            <v>137142.85999999999</v>
          </cell>
          <cell r="T376" t="str">
            <v>0</v>
          </cell>
          <cell r="U376" t="str">
            <v>b) &lt;3 months</v>
          </cell>
          <cell r="V376" t="str">
            <v>182113</v>
          </cell>
          <cell r="W376" t="str">
            <v>Ashcourt (Northumberland) Ltd</v>
          </cell>
          <cell r="X376" t="str">
            <v>Not SME</v>
          </cell>
          <cell r="Y376" t="str">
            <v>Private Sector</v>
          </cell>
          <cell r="Z376" t="str">
            <v>PCR 2015</v>
          </cell>
          <cell r="AA376" t="str">
            <v>Framework</v>
          </cell>
          <cell r="AB376" t="str">
            <v>Active</v>
          </cell>
        </row>
        <row r="377">
          <cell r="A377" t="str">
            <v>C-012251</v>
          </cell>
          <cell r="B377" t="str">
            <v>Outer West Pool - Appointment of Building Contractor</v>
          </cell>
          <cell r="C377" t="str">
            <v>C-012251</v>
          </cell>
          <cell r="D377" t="str">
            <v>P-007932 / C-012251</v>
          </cell>
          <cell r="E377" t="str">
            <v>Outer West Pool - Appointment of Building Contractor (Pagabo Call off)</v>
          </cell>
          <cell r="F377" t="str">
            <v>Contracts and Other Agreements (including Call Offs)</v>
          </cell>
          <cell r="H377" t="str">
            <v>Works</v>
          </cell>
          <cell r="I377" t="str">
            <v>Capital Investment</v>
          </cell>
          <cell r="J377" t="str">
            <v>Works &gt; Buildings</v>
          </cell>
          <cell r="K377" t="str">
            <v>Building construction works, repairs and maintenance - residential and housing</v>
          </cell>
          <cell r="L377">
            <v>44986</v>
          </cell>
          <cell r="M377">
            <v>46326</v>
          </cell>
          <cell r="N377">
            <v>44</v>
          </cell>
          <cell r="P377" t="str">
            <v>N/A</v>
          </cell>
          <cell r="Q377" t="str">
            <v>One-Off</v>
          </cell>
          <cell r="R377">
            <v>30000000</v>
          </cell>
          <cell r="S377">
            <v>8181818.1799999997</v>
          </cell>
          <cell r="T377" t="str">
            <v>0</v>
          </cell>
          <cell r="U377" t="str">
            <v>b) &lt;3 months</v>
          </cell>
          <cell r="V377" t="str">
            <v>249403</v>
          </cell>
          <cell r="W377" t="str">
            <v>Morgan Sindall</v>
          </cell>
          <cell r="X377" t="str">
            <v>SME</v>
          </cell>
          <cell r="Y377" t="str">
            <v>Private Sector</v>
          </cell>
          <cell r="Z377" t="str">
            <v>PCR 2015</v>
          </cell>
          <cell r="AA377" t="str">
            <v>Framework</v>
          </cell>
          <cell r="AB377" t="str">
            <v>Active</v>
          </cell>
        </row>
        <row r="378">
          <cell r="A378" t="str">
            <v>C-013093</v>
          </cell>
          <cell r="B378" t="str">
            <v>Painting Programme 2025-2029</v>
          </cell>
          <cell r="C378" t="str">
            <v>C-013093</v>
          </cell>
          <cell r="D378" t="str">
            <v>P-008743 / C-013093</v>
          </cell>
          <cell r="E378" t="str">
            <v>Housing Painting Programme</v>
          </cell>
          <cell r="F378" t="str">
            <v>Contracts and Other Agreements (including Call Offs)</v>
          </cell>
          <cell r="H378" t="str">
            <v>Services</v>
          </cell>
          <cell r="I378" t="str">
            <v>Building and Commercial Enterprise</v>
          </cell>
          <cell r="J378" t="str">
            <v>Works &gt; Buildings</v>
          </cell>
          <cell r="K378" t="str">
            <v>Building construction works, repairs and maintenance - residential and housing</v>
          </cell>
          <cell r="L378">
            <v>45809</v>
          </cell>
          <cell r="M378">
            <v>47269</v>
          </cell>
          <cell r="N378">
            <v>48</v>
          </cell>
          <cell r="O378">
            <v>46482</v>
          </cell>
          <cell r="P378" t="str">
            <v>2 x 12</v>
          </cell>
          <cell r="Q378" t="str">
            <v>Recurring</v>
          </cell>
          <cell r="R378">
            <v>4580624.4400000004</v>
          </cell>
          <cell r="S378">
            <v>1145156.1100000001</v>
          </cell>
          <cell r="T378" t="str">
            <v>0</v>
          </cell>
          <cell r="U378" t="str">
            <v>e) &gt;18 months</v>
          </cell>
          <cell r="V378" t="str">
            <v>274974</v>
          </cell>
          <cell r="W378" t="str">
            <v>TRIDENT MAINTENANCE SERVICES LTD</v>
          </cell>
          <cell r="X378" t="str">
            <v>SME</v>
          </cell>
          <cell r="Y378" t="str">
            <v>Private Sector</v>
          </cell>
          <cell r="Z378" t="str">
            <v>PA 2023</v>
          </cell>
          <cell r="AA378" t="str">
            <v>Open Procedure - Above Threshold</v>
          </cell>
          <cell r="AB378" t="str">
            <v>Active</v>
          </cell>
        </row>
        <row r="379">
          <cell r="A379" t="str">
            <v>C-012382</v>
          </cell>
          <cell r="B379" t="str">
            <v>Parkway Phase 2</v>
          </cell>
          <cell r="C379" t="str">
            <v>C-012382</v>
          </cell>
          <cell r="D379" t="str">
            <v>P-007929 / C-012382</v>
          </cell>
          <cell r="E379" t="str">
            <v>For the provision of development on the site ?Parkway Phase 2? in Chapel Ward. The development will comprise of approximately 50-60 new homes for older people.</v>
          </cell>
          <cell r="F379" t="str">
            <v>Contracts and Other Agreements (including Call Offs)</v>
          </cell>
          <cell r="H379" t="str">
            <v>Works</v>
          </cell>
          <cell r="I379" t="str">
            <v>Place</v>
          </cell>
          <cell r="J379" t="str">
            <v>Works &gt; Buildings</v>
          </cell>
          <cell r="K379" t="str">
            <v>Building construction works, repairs and maintenance - residential and housing</v>
          </cell>
          <cell r="L379">
            <v>45383</v>
          </cell>
          <cell r="M379">
            <v>46477</v>
          </cell>
          <cell r="N379">
            <v>36</v>
          </cell>
          <cell r="Q379" t="str">
            <v>One-Off</v>
          </cell>
          <cell r="R379">
            <v>50000</v>
          </cell>
          <cell r="S379">
            <v>16666.669999999998</v>
          </cell>
          <cell r="T379" t="str">
            <v>0</v>
          </cell>
          <cell r="U379" t="str">
            <v>c) 3-9 months</v>
          </cell>
          <cell r="V379" t="str">
            <v>181110</v>
          </cell>
          <cell r="W379" t="str">
            <v>KEEPMOAT HOMES LTD</v>
          </cell>
          <cell r="X379" t="str">
            <v>Not SME</v>
          </cell>
          <cell r="Y379" t="str">
            <v>Private Sector</v>
          </cell>
          <cell r="Z379" t="str">
            <v>PCR 2015</v>
          </cell>
          <cell r="AA379" t="str">
            <v>Open Procedure</v>
          </cell>
          <cell r="AB379" t="str">
            <v>Active</v>
          </cell>
        </row>
        <row r="380">
          <cell r="A380" t="str">
            <v>C-012388</v>
          </cell>
          <cell r="B380" t="str">
            <v>Physiotherapy &amp; Musculoskeletal Services for Occupational Health 2023</v>
          </cell>
          <cell r="C380" t="str">
            <v>C-012388</v>
          </cell>
          <cell r="D380" t="str">
            <v>P-008120 / C-012388</v>
          </cell>
          <cell r="E380" t="str">
            <v>Physiotherapy &amp; Musculoskeletal Services for Occupational Health 2023</v>
          </cell>
          <cell r="F380" t="str">
            <v>Contracts and Other Agreements (including Call Offs)</v>
          </cell>
          <cell r="H380" t="str">
            <v>Services</v>
          </cell>
          <cell r="I380" t="str">
            <v>Human Resources</v>
          </cell>
          <cell r="J380" t="str">
            <v>Health &amp; Safety</v>
          </cell>
          <cell r="K380" t="str">
            <v>Public and product safety</v>
          </cell>
          <cell r="L380">
            <v>45117</v>
          </cell>
          <cell r="M380">
            <v>46577</v>
          </cell>
          <cell r="N380">
            <v>48</v>
          </cell>
          <cell r="P380" t="str">
            <v>12 month 12 month</v>
          </cell>
          <cell r="R380">
            <v>300000</v>
          </cell>
          <cell r="S380">
            <v>75000</v>
          </cell>
          <cell r="T380" t="str">
            <v>0</v>
          </cell>
          <cell r="U380" t="str">
            <v>d) 9-18 months</v>
          </cell>
          <cell r="V380" t="str">
            <v>740599</v>
          </cell>
          <cell r="W380" t="str">
            <v>Olecranon limited</v>
          </cell>
          <cell r="X380" t="str">
            <v>SME</v>
          </cell>
          <cell r="Y380" t="str">
            <v>Private Sector</v>
          </cell>
          <cell r="Z380" t="str">
            <v>PCR 2015</v>
          </cell>
          <cell r="AA380" t="str">
            <v>Open Procedure</v>
          </cell>
          <cell r="AB380" t="str">
            <v>Active</v>
          </cell>
        </row>
        <row r="381">
          <cell r="A381" t="str">
            <v>C-012301</v>
          </cell>
          <cell r="B381" t="str">
            <v>Plan X Platform Agreement</v>
          </cell>
          <cell r="C381" t="str">
            <v>C-012301</v>
          </cell>
          <cell r="D381" t="str">
            <v>P-008003 / C-012301</v>
          </cell>
          <cell r="E381" t="str">
            <v>As part of our ongoing work with the Department for Levelling Up Housing and Communities (DLUHC), for which we have been awarded £400k in funding, to develop a national planning ecosystem to improve existing processes for our colleagues and applicants.</v>
          </cell>
          <cell r="F381" t="str">
            <v>Contracts and Other Agreements (including Call Offs)</v>
          </cell>
          <cell r="H381" t="str">
            <v>Services</v>
          </cell>
          <cell r="I381" t="str">
            <v>Planning</v>
          </cell>
          <cell r="J381" t="str">
            <v>Facilities &gt; Property Management</v>
          </cell>
          <cell r="K381" t="str">
            <v>Property management</v>
          </cell>
          <cell r="L381">
            <v>45597</v>
          </cell>
          <cell r="M381">
            <v>46326</v>
          </cell>
          <cell r="N381">
            <v>24</v>
          </cell>
          <cell r="P381" t="str">
            <v>0</v>
          </cell>
          <cell r="Q381" t="str">
            <v>One-Off</v>
          </cell>
          <cell r="R381">
            <v>40000</v>
          </cell>
          <cell r="S381">
            <v>20000</v>
          </cell>
          <cell r="T381" t="str">
            <v>0</v>
          </cell>
          <cell r="U381" t="str">
            <v>b) &lt;3 months</v>
          </cell>
          <cell r="V381" t="str">
            <v>311400</v>
          </cell>
          <cell r="W381" t="str">
            <v>OPEN SYSTEMS LABS (OSL)</v>
          </cell>
          <cell r="X381" t="str">
            <v>SME</v>
          </cell>
          <cell r="Y381" t="str">
            <v>Private Sector</v>
          </cell>
          <cell r="Z381" t="str">
            <v>PCR 2015</v>
          </cell>
          <cell r="AA381" t="str">
            <v>Direct Award</v>
          </cell>
          <cell r="AB381" t="str">
            <v>Active</v>
          </cell>
        </row>
        <row r="382">
          <cell r="A382" t="str">
            <v>C-014298</v>
          </cell>
          <cell r="B382" t="str">
            <v>Plumbing &amp; Heating Support</v>
          </cell>
          <cell r="C382" t="str">
            <v>C-014298</v>
          </cell>
          <cell r="D382" t="str">
            <v>P-009273 / C-014298</v>
          </cell>
          <cell r="E382" t="str">
            <v>Repairs, Voids and Construction Services require the support of contractors to deliver a plumbing and heating support service within Newcastle City Councils housing portfolio, this also includes residential and void properties</v>
          </cell>
          <cell r="F382" t="str">
            <v>Framework Agreement</v>
          </cell>
          <cell r="H382" t="str">
            <v>Services</v>
          </cell>
          <cell r="I382" t="str">
            <v>Asset Management</v>
          </cell>
          <cell r="J382" t="str">
            <v>Plumbing &amp; Heating</v>
          </cell>
          <cell r="L382">
            <v>46125</v>
          </cell>
          <cell r="M382">
            <v>46855</v>
          </cell>
          <cell r="N382">
            <v>24</v>
          </cell>
          <cell r="O382">
            <v>46685</v>
          </cell>
          <cell r="P382" t="str">
            <v>12 Months</v>
          </cell>
          <cell r="Q382" t="str">
            <v>One-Off</v>
          </cell>
          <cell r="R382">
            <v>12000000</v>
          </cell>
          <cell r="S382">
            <v>6000000</v>
          </cell>
          <cell r="T382" t="str">
            <v>0</v>
          </cell>
          <cell r="U382" t="str">
            <v>e) &gt;18 months</v>
          </cell>
          <cell r="Z382" t="str">
            <v>PA 2023</v>
          </cell>
          <cell r="AA382" t="str">
            <v>Open Procedure - Above Threshold</v>
          </cell>
          <cell r="AB382" t="str">
            <v>Active</v>
          </cell>
        </row>
        <row r="383">
          <cell r="A383" t="str">
            <v>C-014302</v>
          </cell>
          <cell r="B383" t="str">
            <v>Plumbing &amp; Heating Support</v>
          </cell>
          <cell r="C383" t="str">
            <v>C-014302</v>
          </cell>
          <cell r="D383" t="str">
            <v>P-009273 / C-014302</v>
          </cell>
          <cell r="E383" t="str">
            <v>Repairs, Voids and Construction Services require the support of contractors to deliver a plumbing and heating support service within Newcastle City Councils housing portfolio, this also includes residential and void properties</v>
          </cell>
          <cell r="F383" t="str">
            <v>Framework Supplier</v>
          </cell>
          <cell r="G383" t="str">
            <v>Plumbing &amp; Heating Support</v>
          </cell>
          <cell r="H383" t="str">
            <v>Services</v>
          </cell>
          <cell r="I383" t="str">
            <v>Asset Management</v>
          </cell>
          <cell r="J383" t="str">
            <v>Plumbing &amp; Heating</v>
          </cell>
          <cell r="L383">
            <v>46125</v>
          </cell>
          <cell r="M383">
            <v>46855</v>
          </cell>
          <cell r="N383">
            <v>24</v>
          </cell>
          <cell r="O383">
            <v>46685</v>
          </cell>
          <cell r="P383" t="str">
            <v>12 Months</v>
          </cell>
          <cell r="Q383" t="str">
            <v>One-Off</v>
          </cell>
          <cell r="R383">
            <v>12000000</v>
          </cell>
          <cell r="S383">
            <v>6000000</v>
          </cell>
          <cell r="T383" t="str">
            <v>0</v>
          </cell>
          <cell r="U383" t="str">
            <v>e) &gt;18 months</v>
          </cell>
          <cell r="V383" t="str">
            <v>339229</v>
          </cell>
          <cell r="W383" t="str">
            <v>BUSTON AND MAUGHAN LTD</v>
          </cell>
          <cell r="X383" t="str">
            <v>SME</v>
          </cell>
          <cell r="Y383" t="str">
            <v>Private Sector</v>
          </cell>
          <cell r="Z383" t="str">
            <v>PA 2023</v>
          </cell>
          <cell r="AA383" t="str">
            <v>Open Procedure - Above Threshold</v>
          </cell>
          <cell r="AB383" t="str">
            <v>Active</v>
          </cell>
        </row>
        <row r="384">
          <cell r="A384" t="str">
            <v>C-014301</v>
          </cell>
          <cell r="B384" t="str">
            <v>Plumbing &amp; Heating Support</v>
          </cell>
          <cell r="C384" t="str">
            <v>C-014301</v>
          </cell>
          <cell r="D384" t="str">
            <v>P-009273 / C-014301</v>
          </cell>
          <cell r="E384" t="str">
            <v>Repairs, Voids and Construction Services require the support of contractors to deliver a plumbing and heating support service within Newcastle City Councils housing portfolio, this also includes residential and void properties</v>
          </cell>
          <cell r="F384" t="str">
            <v>Framework Supplier</v>
          </cell>
          <cell r="G384" t="str">
            <v>Plumbing &amp; Heating Support</v>
          </cell>
          <cell r="H384" t="str">
            <v>Services</v>
          </cell>
          <cell r="I384" t="str">
            <v>Asset Management</v>
          </cell>
          <cell r="J384" t="str">
            <v>Plumbing &amp; Heating</v>
          </cell>
          <cell r="L384">
            <v>46125</v>
          </cell>
          <cell r="M384">
            <v>46855</v>
          </cell>
          <cell r="N384">
            <v>24</v>
          </cell>
          <cell r="O384">
            <v>46685</v>
          </cell>
          <cell r="P384" t="str">
            <v>12 Months</v>
          </cell>
          <cell r="Q384" t="str">
            <v>One-Off</v>
          </cell>
          <cell r="R384">
            <v>12000000</v>
          </cell>
          <cell r="S384">
            <v>6000000</v>
          </cell>
          <cell r="T384" t="str">
            <v>0</v>
          </cell>
          <cell r="U384" t="str">
            <v>e) &gt;18 months</v>
          </cell>
          <cell r="V384" t="str">
            <v>346532</v>
          </cell>
          <cell r="W384" t="str">
            <v>Zenith Mechanical Services Ltd.</v>
          </cell>
          <cell r="X384" t="str">
            <v>SME</v>
          </cell>
          <cell r="Y384" t="str">
            <v>Private Sector</v>
          </cell>
          <cell r="Z384" t="str">
            <v>PA 2023</v>
          </cell>
          <cell r="AA384" t="str">
            <v>Open Procedure - Above Threshold</v>
          </cell>
          <cell r="AB384" t="str">
            <v>Active</v>
          </cell>
        </row>
        <row r="385">
          <cell r="A385" t="str">
            <v>C-014299</v>
          </cell>
          <cell r="B385" t="str">
            <v>Plumbing &amp; Heating Support</v>
          </cell>
          <cell r="C385" t="str">
            <v>C-014299</v>
          </cell>
          <cell r="D385" t="str">
            <v>P-009273 / C-014299</v>
          </cell>
          <cell r="E385" t="str">
            <v>Repairs, Voids and Construction Services require the support of contractors to deliver a plumbing and heating support service within Newcastle City Councils housing portfolio, this also includes residential and void properties</v>
          </cell>
          <cell r="F385" t="str">
            <v>Framework Supplier</v>
          </cell>
          <cell r="G385" t="str">
            <v>Plumbing &amp; Heating Support</v>
          </cell>
          <cell r="H385" t="str">
            <v>Services</v>
          </cell>
          <cell r="I385" t="str">
            <v>Asset Management</v>
          </cell>
          <cell r="J385" t="str">
            <v>Plumbing &amp; Heating</v>
          </cell>
          <cell r="L385">
            <v>46125</v>
          </cell>
          <cell r="M385">
            <v>46855</v>
          </cell>
          <cell r="N385">
            <v>24</v>
          </cell>
          <cell r="O385">
            <v>46685</v>
          </cell>
          <cell r="P385" t="str">
            <v>12 Months</v>
          </cell>
          <cell r="Q385" t="str">
            <v>One-Off</v>
          </cell>
          <cell r="R385">
            <v>12000000</v>
          </cell>
          <cell r="S385">
            <v>6000000</v>
          </cell>
          <cell r="T385" t="str">
            <v>0</v>
          </cell>
          <cell r="U385" t="str">
            <v>e) &gt;18 months</v>
          </cell>
          <cell r="V385" t="str">
            <v>537504</v>
          </cell>
          <cell r="W385" t="str">
            <v>A&amp;J KEITH LTD</v>
          </cell>
          <cell r="X385" t="str">
            <v>SME</v>
          </cell>
          <cell r="Y385" t="str">
            <v>Private Sector</v>
          </cell>
          <cell r="Z385" t="str">
            <v>PA 2023</v>
          </cell>
          <cell r="AA385" t="str">
            <v>Open Procedure - Above Threshold</v>
          </cell>
          <cell r="AB385" t="str">
            <v>Active</v>
          </cell>
        </row>
        <row r="386">
          <cell r="A386" t="str">
            <v>C-014300</v>
          </cell>
          <cell r="B386" t="str">
            <v>Plumbing &amp; Heating Support</v>
          </cell>
          <cell r="C386" t="str">
            <v>C-014300</v>
          </cell>
          <cell r="E386" t="str">
            <v>Repairs, Voids and Construction Services require the support of contractors to deliver a plumbing and heating support service within Newcastle City Councils housing portfolio, this also includes residential and void properties</v>
          </cell>
          <cell r="F386" t="str">
            <v>Framework Supplier</v>
          </cell>
          <cell r="G386" t="str">
            <v>Plumbing &amp; Heating Support</v>
          </cell>
          <cell r="I386" t="str">
            <v>Asset Management</v>
          </cell>
          <cell r="J386" t="str">
            <v>Plumbing &amp; Heating</v>
          </cell>
          <cell r="L386">
            <v>46125</v>
          </cell>
          <cell r="M386">
            <v>46855</v>
          </cell>
          <cell r="N386">
            <v>24</v>
          </cell>
          <cell r="O386">
            <v>46685</v>
          </cell>
          <cell r="P386" t="str">
            <v>12 Months</v>
          </cell>
          <cell r="Q386" t="str">
            <v>One-Off</v>
          </cell>
          <cell r="R386">
            <v>12000000</v>
          </cell>
          <cell r="S386">
            <v>6000000</v>
          </cell>
          <cell r="T386" t="str">
            <v>0</v>
          </cell>
          <cell r="U386" t="str">
            <v>e) &gt;18 months</v>
          </cell>
          <cell r="Z386" t="str">
            <v>PA 2023</v>
          </cell>
          <cell r="AA386" t="str">
            <v>Open Procedure - Above Threshold</v>
          </cell>
          <cell r="AB386" t="str">
            <v>Active</v>
          </cell>
        </row>
        <row r="387">
          <cell r="A387" t="str">
            <v>C-013122</v>
          </cell>
          <cell r="B387" t="str">
            <v>Pottery Bank Demolition</v>
          </cell>
          <cell r="C387" t="str">
            <v>C-013122</v>
          </cell>
          <cell r="E387" t="str">
            <v>demolition of 58no. houses in the Pottery Bank area of Walker</v>
          </cell>
          <cell r="F387" t="str">
            <v>Contracts and Other Agreements (including Call Offs)</v>
          </cell>
          <cell r="G387" t="str">
            <v>NEPO221 - Demolition and Associated Services and Asbestos Surveying.</v>
          </cell>
          <cell r="I387" t="str">
            <v>Resources</v>
          </cell>
          <cell r="J387" t="str">
            <v>Works &gt; Buildings &gt; Demolition</v>
          </cell>
          <cell r="K387" t="str">
            <v>Asbestos removal services</v>
          </cell>
          <cell r="L387">
            <v>45883</v>
          </cell>
          <cell r="M387">
            <v>46247</v>
          </cell>
          <cell r="N387">
            <v>12</v>
          </cell>
          <cell r="R387">
            <v>349720</v>
          </cell>
          <cell r="S387">
            <v>349720</v>
          </cell>
          <cell r="T387" t="str">
            <v>0</v>
          </cell>
          <cell r="U387" t="str">
            <v>b) &lt;3 months</v>
          </cell>
          <cell r="V387" t="str">
            <v>340629</v>
          </cell>
          <cell r="W387" t="str">
            <v>A Buckler Haulage Ltd</v>
          </cell>
          <cell r="X387" t="str">
            <v>SME</v>
          </cell>
          <cell r="Y387" t="str">
            <v>Private Sector</v>
          </cell>
          <cell r="Z387" t="str">
            <v>PCR 2015</v>
          </cell>
          <cell r="AA387" t="str">
            <v>Framework</v>
          </cell>
          <cell r="AB387" t="str">
            <v>Active</v>
          </cell>
        </row>
        <row r="388">
          <cell r="A388" t="str">
            <v>C-012839</v>
          </cell>
          <cell r="B388" t="str">
            <v>Pottery Bank Walker</v>
          </cell>
          <cell r="C388" t="str">
            <v>C-012839</v>
          </cell>
          <cell r="D388" t="str">
            <v>P-008446 / C-012839</v>
          </cell>
          <cell r="E388" t="str">
            <v>Procurement of Housing Contractor to deliver a phased development of new Affordable Housing in Pottery Bank, Walker of up to 200 homes by 2030. The estimated total contract value of £35 million. This will utilise funding from Brownfield Land Fund, Homes E</v>
          </cell>
          <cell r="F388" t="str">
            <v>Contracts and Other Agreements (including Call Offs)</v>
          </cell>
          <cell r="H388" t="str">
            <v>Works</v>
          </cell>
          <cell r="I388" t="str">
            <v>Fairer Housing</v>
          </cell>
          <cell r="J388" t="str">
            <v>Works &gt; Buildings &gt; Repair &amp; Maintenance</v>
          </cell>
          <cell r="K388" t="str">
            <v>Building construction works, repairs and maintenance - commercial</v>
          </cell>
          <cell r="L388">
            <v>45901</v>
          </cell>
          <cell r="M388">
            <v>46507</v>
          </cell>
          <cell r="N388">
            <v>20</v>
          </cell>
          <cell r="R388">
            <v>8528087</v>
          </cell>
          <cell r="S388">
            <v>5116852.2</v>
          </cell>
          <cell r="T388" t="str">
            <v>0</v>
          </cell>
          <cell r="U388" t="str">
            <v>c) 3-9 months</v>
          </cell>
          <cell r="V388" t="str">
            <v>181110</v>
          </cell>
          <cell r="W388" t="str">
            <v>KEEPMOAT HOMES LTD</v>
          </cell>
          <cell r="X388" t="str">
            <v>Not SME</v>
          </cell>
          <cell r="Y388" t="str">
            <v>Private Sector</v>
          </cell>
          <cell r="Z388" t="str">
            <v>PCR 2015</v>
          </cell>
          <cell r="AA388" t="str">
            <v>Open Procedure</v>
          </cell>
          <cell r="AB388" t="str">
            <v>Active</v>
          </cell>
        </row>
        <row r="389">
          <cell r="A389" t="str">
            <v>C-012699</v>
          </cell>
          <cell r="B389" t="str">
            <v>Print Management Contract RM6174</v>
          </cell>
          <cell r="C389" t="str">
            <v>C-012699</v>
          </cell>
          <cell r="D389" t="str">
            <v>P-008431 / C-012699</v>
          </cell>
          <cell r="E389" t="str">
            <v>Direct call off to Canon UK from CCS RM6174, Lot 2 MFD Print Management Services. NCC is subject to major operational changes, such as closure of premises, the bringing back in-house of YHN and the reconfiguration of office and agile working patterns.</v>
          </cell>
          <cell r="F389" t="str">
            <v>Contracts and Other Agreements (including Call Offs)</v>
          </cell>
          <cell r="H389" t="str">
            <v>Services</v>
          </cell>
          <cell r="I389" t="str">
            <v>ICT</v>
          </cell>
          <cell r="J389" t="str">
            <v>Facilities &gt; Printing</v>
          </cell>
          <cell r="K389" t="str">
            <v>Print and design</v>
          </cell>
          <cell r="L389">
            <v>45383</v>
          </cell>
          <cell r="M389">
            <v>47208</v>
          </cell>
          <cell r="N389">
            <v>60</v>
          </cell>
          <cell r="O389">
            <v>46784</v>
          </cell>
          <cell r="R389">
            <v>750000</v>
          </cell>
          <cell r="S389">
            <v>150000</v>
          </cell>
          <cell r="T389" t="str">
            <v>0</v>
          </cell>
          <cell r="U389" t="str">
            <v>e) &gt;18 months</v>
          </cell>
          <cell r="V389" t="str">
            <v>351395</v>
          </cell>
          <cell r="W389" t="str">
            <v>CANON UK LTD</v>
          </cell>
          <cell r="X389" t="str">
            <v>Not SME</v>
          </cell>
          <cell r="Y389" t="str">
            <v>Private Sector</v>
          </cell>
          <cell r="Z389" t="str">
            <v>PCR 2015</v>
          </cell>
          <cell r="AA389" t="str">
            <v>Framework</v>
          </cell>
          <cell r="AB389" t="str">
            <v>Active</v>
          </cell>
        </row>
        <row r="390">
          <cell r="A390" t="str">
            <v>C-013615</v>
          </cell>
          <cell r="B390" t="str">
            <v>Processing of Recyclable Materials including through a MRF</v>
          </cell>
          <cell r="C390" t="str">
            <v>C-013615</v>
          </cell>
          <cell r="D390" t="str">
            <v>P-009025 / C-013615</v>
          </cell>
          <cell r="E390" t="str">
            <v>processing of recyclable materials including through a materials recycling facility</v>
          </cell>
          <cell r="F390" t="str">
            <v>Contracts and Other Agreements (including Call Offs)</v>
          </cell>
          <cell r="H390" t="str">
            <v>Services</v>
          </cell>
          <cell r="I390" t="str">
            <v>Community Services</v>
          </cell>
          <cell r="J390" t="str">
            <v>Environmental &gt; Waste Management &gt; Waste Disposal</v>
          </cell>
          <cell r="K390" t="str">
            <v>Waste and recycling</v>
          </cell>
          <cell r="L390">
            <v>45931</v>
          </cell>
          <cell r="M390">
            <v>47026</v>
          </cell>
          <cell r="N390">
            <v>36</v>
          </cell>
          <cell r="P390" t="str">
            <v>12</v>
          </cell>
          <cell r="R390">
            <v>12700000</v>
          </cell>
          <cell r="S390">
            <v>4233333.33</v>
          </cell>
          <cell r="T390" t="str">
            <v>0</v>
          </cell>
          <cell r="U390" t="str">
            <v>e) &gt;18 months</v>
          </cell>
          <cell r="V390" t="str">
            <v>206958</v>
          </cell>
          <cell r="W390" t="str">
            <v>J &amp; B RECYCLING LTD</v>
          </cell>
          <cell r="X390" t="str">
            <v>SME</v>
          </cell>
          <cell r="Y390" t="str">
            <v>Private Sector</v>
          </cell>
          <cell r="Z390" t="str">
            <v>PA 2023</v>
          </cell>
          <cell r="AA390" t="str">
            <v>Open Procedure - Above Threshold</v>
          </cell>
          <cell r="AB390" t="str">
            <v>Active</v>
          </cell>
        </row>
        <row r="391">
          <cell r="A391" t="str">
            <v>C-013617</v>
          </cell>
          <cell r="B391" t="str">
            <v>Procurement of ICT Software</v>
          </cell>
          <cell r="C391" t="str">
            <v>C-013617</v>
          </cell>
          <cell r="D391" t="str">
            <v>P-009091 / C-013617</v>
          </cell>
          <cell r="E391" t="str">
            <v>Software installation; data set up; training; and licences for specialist electrical estimating software to help develop a schedule of rates (SOR) for Public Building Maintenance and a more efficient service.</v>
          </cell>
          <cell r="F391" t="str">
            <v>Contracts and Other Agreements (including Call Offs)</v>
          </cell>
          <cell r="H391" t="str">
            <v>Services</v>
          </cell>
          <cell r="I391" t="str">
            <v>Operations</v>
          </cell>
          <cell r="J391" t="str">
            <v>ICT &gt; Software</v>
          </cell>
          <cell r="K391" t="str">
            <v>ICT software</v>
          </cell>
          <cell r="L391">
            <v>45870</v>
          </cell>
          <cell r="M391">
            <v>46965</v>
          </cell>
          <cell r="N391">
            <v>36</v>
          </cell>
          <cell r="O391">
            <v>46418</v>
          </cell>
          <cell r="P391" t="str">
            <v>0</v>
          </cell>
          <cell r="R391">
            <v>22220</v>
          </cell>
          <cell r="S391">
            <v>7406.67</v>
          </cell>
          <cell r="T391" t="str">
            <v>0</v>
          </cell>
          <cell r="U391" t="str">
            <v>e) &gt;18 months</v>
          </cell>
          <cell r="V391" t="str">
            <v>340469</v>
          </cell>
          <cell r="W391" t="str">
            <v>EES Data Ltd</v>
          </cell>
          <cell r="X391" t="str">
            <v>SME</v>
          </cell>
          <cell r="Y391" t="str">
            <v>Private Sector</v>
          </cell>
          <cell r="Z391" t="str">
            <v>PA 2023</v>
          </cell>
          <cell r="AA391" t="str">
            <v>Direct Award</v>
          </cell>
          <cell r="AB391" t="str">
            <v>Active</v>
          </cell>
        </row>
        <row r="392">
          <cell r="A392" t="str">
            <v>C-013806</v>
          </cell>
          <cell r="B392" t="str">
            <v>Project Manager - Thomas Bewick via NEPO212</v>
          </cell>
          <cell r="C392" t="str">
            <v>C-013806</v>
          </cell>
          <cell r="D392" t="str">
            <v>P-008128 / C-013806</v>
          </cell>
          <cell r="E392" t="str">
            <v>The work relates to a new approach road and entrance to the school site from the public car park which currently serves the Leisure Centre, Studio West, and Thomas Bewick schools.</v>
          </cell>
          <cell r="F392" t="str">
            <v>Contracts and Other Agreements (including Call Offs)</v>
          </cell>
          <cell r="G392" t="str">
            <v>NEPO212 - Support Services for the Development of the Built Environment</v>
          </cell>
          <cell r="H392" t="str">
            <v>Services</v>
          </cell>
          <cell r="I392" t="str">
            <v>Facilities Services and Civic Management</v>
          </cell>
          <cell r="J392" t="str">
            <v>Works &gt; Consultancy</v>
          </cell>
          <cell r="K392" t="str">
            <v>Technical consultancy</v>
          </cell>
          <cell r="L392">
            <v>45811</v>
          </cell>
          <cell r="M392">
            <v>46327</v>
          </cell>
          <cell r="N392">
            <v>17</v>
          </cell>
          <cell r="P392" t="str">
            <v>None</v>
          </cell>
          <cell r="Q392" t="str">
            <v>One-Off</v>
          </cell>
          <cell r="R392">
            <v>94917.25</v>
          </cell>
          <cell r="S392">
            <v>67000.41</v>
          </cell>
          <cell r="T392" t="str">
            <v>0</v>
          </cell>
          <cell r="U392" t="str">
            <v>b) &lt;3 months</v>
          </cell>
          <cell r="V392" t="str">
            <v>015237</v>
          </cell>
          <cell r="W392" t="str">
            <v>SUMMERS-INMAN CONSTRUCTION AND PROPERTY CONSULTANTS LLP</v>
          </cell>
          <cell r="X392" t="str">
            <v>SME</v>
          </cell>
          <cell r="Y392" t="str">
            <v>Private Sector</v>
          </cell>
          <cell r="Z392" t="str">
            <v>PCR 2015</v>
          </cell>
          <cell r="AA392" t="str">
            <v>Framework</v>
          </cell>
          <cell r="AB392" t="str">
            <v>Active</v>
          </cell>
        </row>
        <row r="393">
          <cell r="A393" t="str">
            <v>C-012967</v>
          </cell>
          <cell r="B393" t="str">
            <v>Property Online Portal</v>
          </cell>
          <cell r="C393" t="str">
            <v>C-012967</v>
          </cell>
          <cell r="D393" t="str">
            <v>P-008638 / C-012967</v>
          </cell>
          <cell r="E393" t="str">
            <v>Property Services require access to an online portal that holds key comparable evidence of property deals within the City. This is to inform statutory valuations and negotiations on our commercial portfolio.</v>
          </cell>
          <cell r="F393" t="str">
            <v>Contracts and Other Agreements (including Call Offs)</v>
          </cell>
          <cell r="H393" t="str">
            <v>Services</v>
          </cell>
          <cell r="I393" t="str">
            <v>Property</v>
          </cell>
          <cell r="J393" t="str">
            <v>ICT &gt; Services</v>
          </cell>
          <cell r="K393" t="str">
            <v>ICT hardware</v>
          </cell>
          <cell r="L393">
            <v>45454</v>
          </cell>
          <cell r="M393">
            <v>46548</v>
          </cell>
          <cell r="N393">
            <v>36</v>
          </cell>
          <cell r="P393" t="str">
            <v>0</v>
          </cell>
          <cell r="Q393" t="str">
            <v>Recurring</v>
          </cell>
          <cell r="R393">
            <v>30000</v>
          </cell>
          <cell r="S393">
            <v>10000</v>
          </cell>
          <cell r="T393" t="str">
            <v>0</v>
          </cell>
          <cell r="U393" t="str">
            <v>d) 9-18 months</v>
          </cell>
          <cell r="V393" t="str">
            <v>328695</v>
          </cell>
          <cell r="W393" t="str">
            <v>EG (part of LexisNexis)</v>
          </cell>
          <cell r="X393" t="str">
            <v>Public Sector/Not known</v>
          </cell>
          <cell r="Y393" t="str">
            <v>Private Sector</v>
          </cell>
          <cell r="Z393" t="str">
            <v>PCR 2015</v>
          </cell>
          <cell r="AA393" t="str">
            <v>Direct Award</v>
          </cell>
          <cell r="AB393" t="str">
            <v>Active</v>
          </cell>
        </row>
        <row r="394">
          <cell r="A394" t="str">
            <v>C-012810</v>
          </cell>
          <cell r="B394" t="str">
            <v>Provision of Office Supplies via NEPO502</v>
          </cell>
          <cell r="C394" t="str">
            <v>C-012810</v>
          </cell>
          <cell r="E394" t="str">
            <v>Office supplies includes, but is not limited to: Stationery including notepads and writing supplies Electronic office products including cartridges, printer inks, ribbons Paper and printing supplies Catering, hygiene, safety products Post room</v>
          </cell>
          <cell r="F394" t="str">
            <v>Framework Supplier</v>
          </cell>
          <cell r="G394" t="str">
            <v>NEPO 502 - Provision of Office Supplies</v>
          </cell>
          <cell r="H394" t="str">
            <v>Goods</v>
          </cell>
          <cell r="I394" t="str">
            <v>Commissioning and Procurement</v>
          </cell>
          <cell r="J394" t="str">
            <v>Stationery</v>
          </cell>
          <cell r="K394" t="str">
            <v>Office supplies</v>
          </cell>
          <cell r="L394">
            <v>44228</v>
          </cell>
          <cell r="M394">
            <v>46265</v>
          </cell>
          <cell r="N394">
            <v>67</v>
          </cell>
          <cell r="P394" t="str">
            <v>1x24</v>
          </cell>
          <cell r="Q394" t="str">
            <v>Recurring</v>
          </cell>
          <cell r="R394">
            <v>5000000</v>
          </cell>
          <cell r="S394">
            <v>895522.39</v>
          </cell>
          <cell r="T394" t="str">
            <v>0</v>
          </cell>
          <cell r="U394" t="str">
            <v>b) &lt;3 months</v>
          </cell>
          <cell r="V394" t="str">
            <v>274938</v>
          </cell>
          <cell r="W394" t="str">
            <v>LYRECO UK LTD</v>
          </cell>
          <cell r="X394" t="str">
            <v>Not SME</v>
          </cell>
          <cell r="Y394" t="str">
            <v>Private Sector</v>
          </cell>
          <cell r="Z394" t="str">
            <v>PCR 2015</v>
          </cell>
          <cell r="AA394" t="str">
            <v>Framework</v>
          </cell>
          <cell r="AB394" t="str">
            <v>Active</v>
          </cell>
        </row>
        <row r="395">
          <cell r="A395" t="str">
            <v>C-013983</v>
          </cell>
          <cell r="B395" t="str">
            <v>Public Sector Audit Appointments</v>
          </cell>
          <cell r="C395" t="str">
            <v>C-013983</v>
          </cell>
          <cell r="D395" t="str">
            <v>P-009310 / C-013983</v>
          </cell>
          <cell r="E395" t="str">
            <v>PSAA Framework - Public Sector Audit Appointments. Auditor appointed as per Framework instruction.</v>
          </cell>
          <cell r="F395" t="str">
            <v>Contracts and Other Agreements (including Call Offs)</v>
          </cell>
          <cell r="H395" t="str">
            <v>Services</v>
          </cell>
          <cell r="I395" t="str">
            <v>Finance</v>
          </cell>
          <cell r="J395" t="str">
            <v>Financial &gt; Audit</v>
          </cell>
          <cell r="K395" t="str">
            <v>Audit, accountancy, banking, credit and pre-paid cards</v>
          </cell>
          <cell r="L395">
            <v>45962</v>
          </cell>
          <cell r="M395">
            <v>46418</v>
          </cell>
          <cell r="N395">
            <v>15</v>
          </cell>
          <cell r="O395">
            <v>46357</v>
          </cell>
          <cell r="P395" t="str">
            <v>0</v>
          </cell>
          <cell r="R395">
            <v>447567</v>
          </cell>
          <cell r="S395">
            <v>358053.6</v>
          </cell>
          <cell r="T395" t="str">
            <v>0</v>
          </cell>
          <cell r="U395" t="str">
            <v>c) 3-9 months</v>
          </cell>
          <cell r="V395" t="str">
            <v>001874</v>
          </cell>
          <cell r="W395" t="str">
            <v>ERNST &amp; YOUNG</v>
          </cell>
          <cell r="X395" t="str">
            <v>Not SME</v>
          </cell>
          <cell r="Y395" t="str">
            <v>Private Sector</v>
          </cell>
          <cell r="Z395" t="str">
            <v>PCR 2015</v>
          </cell>
          <cell r="AA395" t="str">
            <v>Direct Award</v>
          </cell>
          <cell r="AB395" t="str">
            <v>Active</v>
          </cell>
        </row>
        <row r="396">
          <cell r="A396" t="str">
            <v>C-013947</v>
          </cell>
          <cell r="B396" t="str">
            <v>Purchase and Lodge Cards via NEPO505</v>
          </cell>
          <cell r="C396" t="str">
            <v>C-013947</v>
          </cell>
          <cell r="E396" t="str">
            <v>Virtual and Lodge Card Programme. including: - School Meals - WP - EDT - Children's Design C&amp;P</v>
          </cell>
          <cell r="F396" t="str">
            <v>Contracts and Other Agreements (including Call Offs)</v>
          </cell>
          <cell r="G396" t="str">
            <v>NEPO505 - Payment Card Services</v>
          </cell>
          <cell r="H396" t="str">
            <v>Services</v>
          </cell>
          <cell r="I396" t="str">
            <v>Finance</v>
          </cell>
          <cell r="J396" t="str">
            <v>Financial</v>
          </cell>
          <cell r="K396" t="str">
            <v>Audit, accountancy, banking, credit and pre-paid cards</v>
          </cell>
          <cell r="L396">
            <v>45992</v>
          </cell>
          <cell r="M396">
            <v>46356</v>
          </cell>
          <cell r="N396">
            <v>12</v>
          </cell>
          <cell r="P396" t="str">
            <v>12</v>
          </cell>
          <cell r="Q396" t="str">
            <v>Recurring</v>
          </cell>
          <cell r="R396">
            <v>0</v>
          </cell>
          <cell r="S396">
            <v>0</v>
          </cell>
          <cell r="T396" t="str">
            <v>0</v>
          </cell>
          <cell r="U396" t="str">
            <v>c) 3-9 months</v>
          </cell>
          <cell r="V396" t="str">
            <v>222363</v>
          </cell>
          <cell r="W396" t="str">
            <v>NATIONAL WESTMINSTER</v>
          </cell>
          <cell r="X396" t="str">
            <v>Not SME</v>
          </cell>
          <cell r="Y396" t="str">
            <v>Private Sector</v>
          </cell>
          <cell r="Z396" t="str">
            <v>PCR 2015</v>
          </cell>
          <cell r="AA396" t="str">
            <v>Framework</v>
          </cell>
          <cell r="AB396" t="str">
            <v>Active</v>
          </cell>
        </row>
        <row r="397">
          <cell r="A397" t="str">
            <v>C-012379</v>
          </cell>
          <cell r="B397" t="str">
            <v>Real Time Passenger Information</v>
          </cell>
          <cell r="C397" t="str">
            <v>C-012379</v>
          </cell>
          <cell r="D397" t="str">
            <v>P-007532 / C-012379</v>
          </cell>
          <cell r="E397" t="str">
            <v>Competitive Dialogue procedure to inform the Real Time Passenger Information Project.</v>
          </cell>
          <cell r="F397" t="str">
            <v>Contracts and Other Agreements (including Call Offs)</v>
          </cell>
          <cell r="H397" t="str">
            <v>Services</v>
          </cell>
          <cell r="I397" t="str">
            <v>Transport</v>
          </cell>
          <cell r="J397" t="str">
            <v>Passenger Transport &gt; Bus &amp; Coach Services</v>
          </cell>
          <cell r="K397" t="str">
            <v>Parking / Cycles &amp; Public Transport</v>
          </cell>
          <cell r="L397">
            <v>45078</v>
          </cell>
          <cell r="M397">
            <v>46904</v>
          </cell>
          <cell r="N397">
            <v>60</v>
          </cell>
          <cell r="P397" t="str">
            <v>3 Years + 2 Years</v>
          </cell>
          <cell r="R397">
            <v>4500000</v>
          </cell>
          <cell r="S397">
            <v>900000</v>
          </cell>
          <cell r="T397" t="str">
            <v>0</v>
          </cell>
          <cell r="U397" t="str">
            <v>e) &gt;18 months</v>
          </cell>
          <cell r="V397" t="str">
            <v>327644</v>
          </cell>
          <cell r="W397" t="str">
            <v>r2p UK Systems Ltd</v>
          </cell>
          <cell r="X397" t="str">
            <v>SME</v>
          </cell>
          <cell r="Y397" t="str">
            <v>Private Sector</v>
          </cell>
          <cell r="Z397" t="str">
            <v>PCR 2015</v>
          </cell>
          <cell r="AA397" t="str">
            <v>Competitive with Dialogue</v>
          </cell>
          <cell r="AB397" t="str">
            <v>Active</v>
          </cell>
        </row>
        <row r="398">
          <cell r="A398" t="str">
            <v>C-012867</v>
          </cell>
          <cell r="B398" t="str">
            <v>Removal and Storage</v>
          </cell>
          <cell r="C398" t="str">
            <v>C-012867</v>
          </cell>
          <cell r="D398" t="str">
            <v>P-008391 / C-012867</v>
          </cell>
          <cell r="E398" t="str">
            <v>Property Removal and storage service.</v>
          </cell>
          <cell r="F398" t="str">
            <v>Framework Agreement</v>
          </cell>
          <cell r="H398" t="str">
            <v>Services</v>
          </cell>
          <cell r="I398" t="str">
            <v>Housing</v>
          </cell>
          <cell r="J398" t="str">
            <v>Facilities &gt; Removals</v>
          </cell>
          <cell r="K398" t="str">
            <v>Property management</v>
          </cell>
          <cell r="L398">
            <v>45726</v>
          </cell>
          <cell r="M398">
            <v>46455</v>
          </cell>
          <cell r="N398">
            <v>24</v>
          </cell>
          <cell r="P398" t="str">
            <v>2 x 12</v>
          </cell>
          <cell r="Q398" t="str">
            <v>Recurring</v>
          </cell>
          <cell r="R398">
            <v>500000</v>
          </cell>
          <cell r="S398">
            <v>250000</v>
          </cell>
          <cell r="T398" t="str">
            <v>0</v>
          </cell>
          <cell r="U398" t="str">
            <v>c) 3-9 months</v>
          </cell>
          <cell r="Z398" t="str">
            <v>PCR 2015</v>
          </cell>
          <cell r="AA398" t="str">
            <v>Open Procedure</v>
          </cell>
          <cell r="AB398" t="str">
            <v>Active</v>
          </cell>
        </row>
        <row r="399">
          <cell r="A399" t="str">
            <v>C-013367</v>
          </cell>
          <cell r="B399" t="str">
            <v>Removal and Storage</v>
          </cell>
          <cell r="C399" t="str">
            <v>C-013367</v>
          </cell>
          <cell r="D399" t="str">
            <v>P-008391 / C-013367</v>
          </cell>
          <cell r="E399" t="str">
            <v>Removal / Storage Services For Tenants, City Wide (Office moves are to be included within the specification). Lot 1 - Residential &amp; Office Removal &amp; Storage Lot 2 - Vacant Property Removal &amp; Storage Lot 3 ? Corporate &amp; Office</v>
          </cell>
          <cell r="F399" t="str">
            <v>Framework Supplier</v>
          </cell>
          <cell r="G399" t="str">
            <v>Removal and Storage</v>
          </cell>
          <cell r="H399" t="str">
            <v>Services</v>
          </cell>
          <cell r="I399" t="str">
            <v>Facilities Services and Civic Management</v>
          </cell>
          <cell r="J399" t="str">
            <v>Facilities &gt; Removals</v>
          </cell>
          <cell r="K399" t="str">
            <v>Property management</v>
          </cell>
          <cell r="L399">
            <v>45726</v>
          </cell>
          <cell r="M399">
            <v>46455</v>
          </cell>
          <cell r="N399">
            <v>24</v>
          </cell>
          <cell r="P399" t="str">
            <v>2 x 12</v>
          </cell>
          <cell r="Q399" t="str">
            <v>Recurring</v>
          </cell>
          <cell r="R399">
            <v>320000</v>
          </cell>
          <cell r="S399">
            <v>160000</v>
          </cell>
          <cell r="T399" t="str">
            <v>0</v>
          </cell>
          <cell r="U399" t="str">
            <v>c) 3-9 months</v>
          </cell>
          <cell r="V399" t="str">
            <v>196776</v>
          </cell>
          <cell r="W399" t="str">
            <v>BROWN &amp; ILLINGWORTH LTD</v>
          </cell>
          <cell r="X399" t="str">
            <v>SME</v>
          </cell>
          <cell r="Y399" t="str">
            <v>Private Sector</v>
          </cell>
          <cell r="Z399" t="str">
            <v>PCR 2015</v>
          </cell>
          <cell r="AA399">
            <v>0</v>
          </cell>
          <cell r="AB399" t="str">
            <v>Active</v>
          </cell>
        </row>
        <row r="400">
          <cell r="A400" t="str">
            <v>C-013369</v>
          </cell>
          <cell r="B400" t="str">
            <v>Removal and Storage</v>
          </cell>
          <cell r="C400" t="str">
            <v>C-013369</v>
          </cell>
          <cell r="D400" t="str">
            <v>P-008391 / C-013369</v>
          </cell>
          <cell r="E400" t="str">
            <v>Removal / Storage Services For Tenants, City Wide (Office moves are to be included within the specification). Lot 1 - Residential &amp; Office Removal &amp; Storage Lot 2 - Vacant Property Removal &amp; Storage Lot 3 ? Corporate &amp; Office</v>
          </cell>
          <cell r="F400" t="str">
            <v>Framework Supplier</v>
          </cell>
          <cell r="G400" t="str">
            <v>Removal and Storage</v>
          </cell>
          <cell r="H400" t="str">
            <v>Services</v>
          </cell>
          <cell r="I400" t="str">
            <v>Facilities Services and Civic Management</v>
          </cell>
          <cell r="J400" t="str">
            <v>Facilities &gt; Removals</v>
          </cell>
          <cell r="K400" t="str">
            <v>Property management</v>
          </cell>
          <cell r="L400">
            <v>45726</v>
          </cell>
          <cell r="M400">
            <v>46455</v>
          </cell>
          <cell r="N400">
            <v>24</v>
          </cell>
          <cell r="P400" t="str">
            <v>2 x 12</v>
          </cell>
          <cell r="Q400" t="str">
            <v>Recurring</v>
          </cell>
          <cell r="R400">
            <v>320000</v>
          </cell>
          <cell r="S400">
            <v>160000</v>
          </cell>
          <cell r="T400" t="str">
            <v>0</v>
          </cell>
          <cell r="U400" t="str">
            <v>c) 3-9 months</v>
          </cell>
          <cell r="V400" t="str">
            <v>337532</v>
          </cell>
          <cell r="W400" t="str">
            <v>PICKFORDS MOVE MANAGEMENT LTD</v>
          </cell>
          <cell r="X400" t="str">
            <v>Not SME</v>
          </cell>
          <cell r="Y400" t="str">
            <v>Private Sector</v>
          </cell>
          <cell r="Z400" t="str">
            <v>PCR 2015</v>
          </cell>
          <cell r="AA400" t="str">
            <v>Open Procedure</v>
          </cell>
          <cell r="AB400" t="str">
            <v>Active</v>
          </cell>
        </row>
        <row r="401">
          <cell r="A401" t="str">
            <v>C-013368</v>
          </cell>
          <cell r="B401" t="str">
            <v>Removal and Storage</v>
          </cell>
          <cell r="C401" t="str">
            <v>C-013368</v>
          </cell>
          <cell r="D401" t="str">
            <v>P-008391 / C-013368</v>
          </cell>
          <cell r="E401" t="str">
            <v>Removal / Storage Services For Tenants, City Wide (Office moves are to be included within the specification). Lot 1 - Residential &amp; Office Removal &amp; Storage Lot 2 - Vacant Property Removal &amp; Storage Lot 3 ? Corporate &amp; Office</v>
          </cell>
          <cell r="F401" t="str">
            <v>Framework Supplier</v>
          </cell>
          <cell r="G401" t="str">
            <v>Removal and Storage</v>
          </cell>
          <cell r="H401" t="str">
            <v>Services</v>
          </cell>
          <cell r="I401" t="str">
            <v>Facilities Services and Civic Management</v>
          </cell>
          <cell r="J401" t="str">
            <v>Facilities &gt; Removals</v>
          </cell>
          <cell r="K401" t="str">
            <v>Property management</v>
          </cell>
          <cell r="L401">
            <v>45726</v>
          </cell>
          <cell r="M401">
            <v>46455</v>
          </cell>
          <cell r="N401">
            <v>24</v>
          </cell>
          <cell r="P401" t="str">
            <v>2 x 12</v>
          </cell>
          <cell r="Q401" t="str">
            <v>Recurring</v>
          </cell>
          <cell r="R401">
            <v>320000</v>
          </cell>
          <cell r="S401">
            <v>160000</v>
          </cell>
          <cell r="T401" t="str">
            <v>0</v>
          </cell>
          <cell r="U401" t="str">
            <v>c) 3-9 months</v>
          </cell>
          <cell r="V401" t="str">
            <v>337513</v>
          </cell>
          <cell r="W401" t="str">
            <v>Johnsons 1871 Ltd</v>
          </cell>
          <cell r="X401" t="str">
            <v>Not SME</v>
          </cell>
          <cell r="Y401" t="str">
            <v>Private Sector</v>
          </cell>
          <cell r="Z401" t="str">
            <v>PCR 2015</v>
          </cell>
          <cell r="AA401" t="str">
            <v>Open Procedure</v>
          </cell>
          <cell r="AB401" t="str">
            <v>Active</v>
          </cell>
        </row>
        <row r="402">
          <cell r="A402" t="str">
            <v>C-014307</v>
          </cell>
          <cell r="B402" t="str">
            <v>Renew certified Fire Doors Citywide</v>
          </cell>
          <cell r="C402" t="str">
            <v>C-014307</v>
          </cell>
          <cell r="D402" t="str">
            <v>P-009527 / C-014307</v>
          </cell>
          <cell r="E402" t="str">
            <v>Renewal of certified fire doors across the city of Newcastle upon Tyne</v>
          </cell>
          <cell r="F402" t="str">
            <v>Contracts and Other Agreements (including Call Offs)</v>
          </cell>
          <cell r="H402" t="str">
            <v>Works</v>
          </cell>
          <cell r="L402">
            <v>46209</v>
          </cell>
          <cell r="M402">
            <v>46409</v>
          </cell>
          <cell r="N402">
            <v>7</v>
          </cell>
          <cell r="P402" t="str">
            <v>0</v>
          </cell>
          <cell r="Q402" t="str">
            <v>One-Off</v>
          </cell>
          <cell r="R402">
            <v>97995.04</v>
          </cell>
          <cell r="S402">
            <v>167991.5</v>
          </cell>
          <cell r="T402" t="str">
            <v>0</v>
          </cell>
          <cell r="U402" t="str">
            <v>c) 3-9 months</v>
          </cell>
          <cell r="V402" t="str">
            <v>733458</v>
          </cell>
          <cell r="W402" t="str">
            <v>STRAIGHTLINE CONSTRUCTION CO LTD</v>
          </cell>
          <cell r="X402" t="str">
            <v>SME</v>
          </cell>
          <cell r="Y402" t="str">
            <v>Private Sector</v>
          </cell>
          <cell r="Z402" t="str">
            <v>PA 2023</v>
          </cell>
          <cell r="AA402" t="str">
            <v>Request for Quotation</v>
          </cell>
          <cell r="AB402" t="str">
            <v>Active</v>
          </cell>
        </row>
        <row r="403">
          <cell r="A403" t="str">
            <v>C-014185</v>
          </cell>
          <cell r="B403" t="str">
            <v>Replacement MF ceilings to 2no mid rise blocks</v>
          </cell>
          <cell r="C403" t="str">
            <v>C-014185</v>
          </cell>
          <cell r="D403" t="str">
            <v>P-009285 / C-014185</v>
          </cell>
          <cell r="E403" t="str">
            <v>Replacement MF ceilings to 2no mid rise blocks - clever Quote</v>
          </cell>
          <cell r="F403" t="str">
            <v>Contracts and Other Agreements (including Call Offs)</v>
          </cell>
          <cell r="H403" t="str">
            <v>Works</v>
          </cell>
          <cell r="J403" t="str">
            <v>Works &gt; Buildings &gt; Not Elsewhere Classified</v>
          </cell>
          <cell r="K403" t="str">
            <v>Building construction works, repairs and maintenance - residential and housing</v>
          </cell>
          <cell r="L403">
            <v>46113</v>
          </cell>
          <cell r="M403">
            <v>46295</v>
          </cell>
          <cell r="N403">
            <v>6</v>
          </cell>
          <cell r="R403">
            <v>42858</v>
          </cell>
          <cell r="S403">
            <v>85716</v>
          </cell>
          <cell r="T403" t="str">
            <v>0</v>
          </cell>
          <cell r="U403" t="str">
            <v>b) &lt;3 months</v>
          </cell>
          <cell r="V403" t="str">
            <v>266637</v>
          </cell>
          <cell r="W403" t="str">
            <v>KD BUILDING SOLUTIONS LTD</v>
          </cell>
          <cell r="X403" t="str">
            <v>SME</v>
          </cell>
          <cell r="Y403" t="str">
            <v>Private Sector</v>
          </cell>
          <cell r="Z403" t="str">
            <v>PA 2023</v>
          </cell>
          <cell r="AA403" t="str">
            <v>Request for Quotation</v>
          </cell>
          <cell r="AB403" t="str">
            <v>Active</v>
          </cell>
        </row>
        <row r="404">
          <cell r="A404" t="str">
            <v>C-014306</v>
          </cell>
          <cell r="B404" t="str">
            <v>Replacement of external windows and doors to houses at Blackett Ord, Fenham</v>
          </cell>
          <cell r="C404" t="str">
            <v>C-014306</v>
          </cell>
          <cell r="D404" t="str">
            <v>P-009526 / C-014306</v>
          </cell>
          <cell r="E404" t="str">
            <v>Replacement of external windows and doors to houses at Blackett Ord, Fenham, and lintels</v>
          </cell>
          <cell r="F404" t="str">
            <v>Contracts and Other Agreements (including Call Offs)</v>
          </cell>
          <cell r="H404" t="str">
            <v>Works</v>
          </cell>
          <cell r="L404">
            <v>46195</v>
          </cell>
          <cell r="M404">
            <v>46269</v>
          </cell>
          <cell r="N404">
            <v>2</v>
          </cell>
          <cell r="P404" t="str">
            <v>0</v>
          </cell>
          <cell r="Q404" t="str">
            <v>One-Off</v>
          </cell>
          <cell r="R404">
            <v>98463.8</v>
          </cell>
          <cell r="S404">
            <v>590782.80000000005</v>
          </cell>
          <cell r="T404" t="str">
            <v>0</v>
          </cell>
          <cell r="U404" t="str">
            <v>b) &lt;3 months</v>
          </cell>
          <cell r="V404" t="str">
            <v>733458</v>
          </cell>
          <cell r="W404" t="str">
            <v>STRAIGHTLINE CONSTRUCTION CO LTD</v>
          </cell>
          <cell r="X404" t="str">
            <v>SME</v>
          </cell>
          <cell r="Y404" t="str">
            <v>Private Sector</v>
          </cell>
          <cell r="Z404" t="str">
            <v>PA 2023</v>
          </cell>
          <cell r="AA404" t="str">
            <v>Request for Quotation</v>
          </cell>
          <cell r="AB404" t="str">
            <v>Active</v>
          </cell>
        </row>
        <row r="405">
          <cell r="A405" t="str">
            <v>C-014186</v>
          </cell>
          <cell r="B405" t="str">
            <v>Revised IFRS 16 Compliant Service Concession Arrangement Model</v>
          </cell>
          <cell r="C405" t="str">
            <v>C-014186</v>
          </cell>
          <cell r="D405" t="str">
            <v>P-009444 / C-014186</v>
          </cell>
          <cell r="E405" t="str">
            <v>Building Schools for the Future 2 - Gosforth Junior High &amp; St Mary's This proposal covers rebuilding a Code/IFRS 16 compliant PFI model which will enable the IFRS 16transition remeasurement on 1 April 2024 to be calculated</v>
          </cell>
          <cell r="F405" t="str">
            <v>Contracts and Other Agreements (including Call Offs)</v>
          </cell>
          <cell r="H405" t="str">
            <v>Services</v>
          </cell>
          <cell r="I405" t="str">
            <v>Chief Finance Officer</v>
          </cell>
          <cell r="L405">
            <v>46105</v>
          </cell>
          <cell r="M405">
            <v>46288</v>
          </cell>
          <cell r="N405">
            <v>6</v>
          </cell>
          <cell r="R405">
            <v>29750</v>
          </cell>
          <cell r="S405">
            <v>59500</v>
          </cell>
          <cell r="T405" t="str">
            <v>0</v>
          </cell>
          <cell r="U405" t="str">
            <v>b) &lt;3 months</v>
          </cell>
          <cell r="V405" t="str">
            <v>337272</v>
          </cell>
          <cell r="W405" t="str">
            <v>MUFG Corporate Markets Treasury Limited</v>
          </cell>
          <cell r="X405" t="str">
            <v>SME</v>
          </cell>
          <cell r="Y405" t="str">
            <v>Private Sector</v>
          </cell>
          <cell r="Z405" t="str">
            <v>PA 2023</v>
          </cell>
          <cell r="AB405" t="str">
            <v>Active</v>
          </cell>
        </row>
        <row r="406">
          <cell r="A406" t="str">
            <v>C-014081</v>
          </cell>
          <cell r="B406" t="str">
            <v>Riverside Dene - Operations and Maintenance Contract</v>
          </cell>
          <cell r="C406" t="str">
            <v>C-014081</v>
          </cell>
          <cell r="D406" t="str">
            <v>P-008899 / C-014081</v>
          </cell>
          <cell r="E406" t="str">
            <v>Blue Leaf Energy Contract awarded via Full Tender.</v>
          </cell>
          <cell r="F406" t="str">
            <v>Contracts and Other Agreements (including Call Offs)</v>
          </cell>
          <cell r="H406" t="str">
            <v>Works</v>
          </cell>
          <cell r="I406" t="str">
            <v>Building and Commercial Enterprise</v>
          </cell>
          <cell r="J406" t="str">
            <v>Building &gt; Not Elsewhere Classified</v>
          </cell>
          <cell r="K406" t="str">
            <v>Building materials ? commercial, residential and housing</v>
          </cell>
          <cell r="L406">
            <v>45916</v>
          </cell>
          <cell r="M406">
            <v>46538</v>
          </cell>
          <cell r="N406">
            <v>20</v>
          </cell>
          <cell r="P406" t="str">
            <v>2x12 months extensions</v>
          </cell>
          <cell r="R406">
            <v>881759.36</v>
          </cell>
          <cell r="S406">
            <v>529055.62</v>
          </cell>
          <cell r="T406" t="str">
            <v>0</v>
          </cell>
          <cell r="U406" t="str">
            <v>d) 9-18 months</v>
          </cell>
          <cell r="V406" t="str">
            <v>321166</v>
          </cell>
          <cell r="W406" t="str">
            <v>BLUE LEAF ENERGY SERVICES LTD</v>
          </cell>
          <cell r="X406" t="str">
            <v>SME</v>
          </cell>
          <cell r="Y406" t="str">
            <v>Private Sector</v>
          </cell>
          <cell r="Z406" t="str">
            <v>PA 2023</v>
          </cell>
          <cell r="AA406" t="str">
            <v>Open Procedure - Above Threshold</v>
          </cell>
          <cell r="AB406" t="str">
            <v>Active</v>
          </cell>
        </row>
        <row r="407">
          <cell r="A407" t="str">
            <v>C-012232</v>
          </cell>
          <cell r="B407" t="str">
            <v>RM6068 (CCS) Privileged Access Management Solution</v>
          </cell>
          <cell r="C407" t="str">
            <v>C-012232</v>
          </cell>
          <cell r="D407" t="str">
            <v>P-007911 / C-012232</v>
          </cell>
          <cell r="E407" t="str">
            <v>cloud hosted enterprise-grade Privileged Access Managed (security) Solution (PAM) to go a step further than traditional Identity Access Management and support the protection against credential theft and privilege misuse. 5 YEAR TERM</v>
          </cell>
          <cell r="F407" t="str">
            <v>Contracts and Other Agreements (including Call Offs)</v>
          </cell>
          <cell r="H407" t="str">
            <v>Services</v>
          </cell>
          <cell r="I407" t="str">
            <v>ICT</v>
          </cell>
          <cell r="J407" t="str">
            <v>ICT &gt; Software</v>
          </cell>
          <cell r="K407" t="str">
            <v>ICT software</v>
          </cell>
          <cell r="L407">
            <v>44774</v>
          </cell>
          <cell r="M407">
            <v>46600</v>
          </cell>
          <cell r="N407">
            <v>60</v>
          </cell>
          <cell r="R407">
            <v>300000</v>
          </cell>
          <cell r="S407">
            <v>60000</v>
          </cell>
          <cell r="T407" t="str">
            <v>0</v>
          </cell>
          <cell r="U407" t="str">
            <v>d) 9-18 months</v>
          </cell>
          <cell r="V407" t="str">
            <v>105443</v>
          </cell>
          <cell r="W407" t="str">
            <v>PHOENIX SOFTWARE LTD</v>
          </cell>
          <cell r="X407" t="str">
            <v>SME</v>
          </cell>
          <cell r="Y407" t="str">
            <v>Private Sector</v>
          </cell>
          <cell r="Z407" t="str">
            <v>PCR 2015</v>
          </cell>
          <cell r="AA407">
            <v>0</v>
          </cell>
          <cell r="AB407" t="str">
            <v>Active</v>
          </cell>
        </row>
        <row r="408">
          <cell r="A408" t="str">
            <v>C-012072</v>
          </cell>
          <cell r="B408" t="str">
            <v>RM6068 Sophos Anti Virus Software Renewal</v>
          </cell>
          <cell r="C408" t="str">
            <v>C-012072</v>
          </cell>
          <cell r="D408" t="str">
            <v>P-007579 / C-012072</v>
          </cell>
          <cell r="E408" t="str">
            <v>Renewal of anti virus software</v>
          </cell>
          <cell r="F408" t="str">
            <v>Contracts and Other Agreements (including Call Offs)</v>
          </cell>
          <cell r="H408" t="str">
            <v>Goods</v>
          </cell>
          <cell r="I408" t="str">
            <v>ICT</v>
          </cell>
          <cell r="J408" t="str">
            <v>ICT &gt; Software</v>
          </cell>
          <cell r="K408" t="str">
            <v>ICT software</v>
          </cell>
          <cell r="L408">
            <v>44440</v>
          </cell>
          <cell r="M408">
            <v>46265</v>
          </cell>
          <cell r="N408">
            <v>60</v>
          </cell>
          <cell r="O408">
            <v>46023</v>
          </cell>
          <cell r="R408">
            <v>300000</v>
          </cell>
          <cell r="S408">
            <v>60000</v>
          </cell>
          <cell r="T408" t="str">
            <v>0</v>
          </cell>
          <cell r="U408" t="str">
            <v>b) &lt;3 months</v>
          </cell>
          <cell r="V408" t="str">
            <v>244646</v>
          </cell>
          <cell r="W408" t="str">
            <v>SOFTCAT LTD</v>
          </cell>
          <cell r="X408" t="str">
            <v>Not SME</v>
          </cell>
          <cell r="Y408" t="str">
            <v>Private Sector</v>
          </cell>
          <cell r="Z408" t="str">
            <v>PCR 2015</v>
          </cell>
          <cell r="AA408" t="str">
            <v>Framework</v>
          </cell>
          <cell r="AB408" t="str">
            <v>Active</v>
          </cell>
        </row>
        <row r="409">
          <cell r="A409" t="str">
            <v>C-012921</v>
          </cell>
          <cell r="B409" t="str">
            <v>Roofing Works R+M</v>
          </cell>
          <cell r="C409" t="str">
            <v>C-012921</v>
          </cell>
          <cell r="D409" t="str">
            <v>P-008603 / C-012921</v>
          </cell>
          <cell r="E409" t="str">
            <v>Roofing works including scaffolding for repairs and maintenance</v>
          </cell>
          <cell r="F409" t="str">
            <v>Framework Agreement</v>
          </cell>
          <cell r="H409" t="str">
            <v>Works</v>
          </cell>
          <cell r="I409" t="str">
            <v>Building and Commercial Enterprise</v>
          </cell>
          <cell r="J409" t="str">
            <v>Building &gt; Not Elsewhere Classified</v>
          </cell>
          <cell r="K409" t="str">
            <v>Building materials ? commercial, residential and housing</v>
          </cell>
          <cell r="L409">
            <v>45538</v>
          </cell>
          <cell r="M409">
            <v>46268</v>
          </cell>
          <cell r="N409">
            <v>24</v>
          </cell>
          <cell r="P409" t="str">
            <v>2x12 Month Extensions</v>
          </cell>
          <cell r="R409">
            <v>1200000</v>
          </cell>
          <cell r="S409">
            <v>600000</v>
          </cell>
          <cell r="T409" t="str">
            <v>0</v>
          </cell>
          <cell r="U409" t="str">
            <v>b) &lt;3 months</v>
          </cell>
          <cell r="Z409" t="str">
            <v>PCR 2015</v>
          </cell>
          <cell r="AA409" t="str">
            <v>Open Procedure</v>
          </cell>
          <cell r="AB409" t="str">
            <v>Active</v>
          </cell>
        </row>
        <row r="410">
          <cell r="A410" t="str">
            <v>C-013106</v>
          </cell>
          <cell r="B410" t="str">
            <v>Roofing Works R+M Flowing Rooflines Ltd 2nd Ranked</v>
          </cell>
          <cell r="C410" t="str">
            <v>C-013106</v>
          </cell>
          <cell r="E410" t="str">
            <v>Roofing Works R+M Flowing Rooflines Ltd 2nd Ranked</v>
          </cell>
          <cell r="F410" t="str">
            <v>Framework Supplier</v>
          </cell>
          <cell r="G410" t="str">
            <v>Roofing Works R+M</v>
          </cell>
          <cell r="J410" t="str">
            <v>Building &gt; Not Elsewhere Classified</v>
          </cell>
          <cell r="K410" t="str">
            <v>Building materials ? commercial, residential and housing</v>
          </cell>
          <cell r="L410">
            <v>45538</v>
          </cell>
          <cell r="M410">
            <v>46268</v>
          </cell>
          <cell r="N410">
            <v>24</v>
          </cell>
          <cell r="O410">
            <v>46083</v>
          </cell>
          <cell r="P410" t="str">
            <v>2x12 months</v>
          </cell>
          <cell r="S410">
            <v>0</v>
          </cell>
          <cell r="T410" t="str">
            <v>0</v>
          </cell>
          <cell r="U410" t="str">
            <v>b) &lt;3 months</v>
          </cell>
          <cell r="V410" t="str">
            <v>337553</v>
          </cell>
          <cell r="W410" t="str">
            <v>FLOWING CONSTRUCTION SERVICES LTD</v>
          </cell>
          <cell r="X410" t="str">
            <v>SME</v>
          </cell>
          <cell r="Y410" t="str">
            <v>Private Sector</v>
          </cell>
          <cell r="Z410" t="str">
            <v>PCR 2015</v>
          </cell>
          <cell r="AA410" t="str">
            <v>Open Procedure</v>
          </cell>
          <cell r="AB410" t="str">
            <v>Active</v>
          </cell>
        </row>
        <row r="411">
          <cell r="A411" t="str">
            <v>C-013103</v>
          </cell>
          <cell r="B411" t="str">
            <v>Roofing Works R+M Group Tegula Ltd 1st Ranked</v>
          </cell>
          <cell r="C411" t="str">
            <v>C-013103</v>
          </cell>
          <cell r="E411" t="str">
            <v>Roofing Works R+M Group Tegula Ltd 1st Ranked</v>
          </cell>
          <cell r="F411" t="str">
            <v>Framework Supplier</v>
          </cell>
          <cell r="G411" t="str">
            <v>Roofing Works R+M</v>
          </cell>
          <cell r="J411" t="str">
            <v>Building &gt; Not Elsewhere Classified</v>
          </cell>
          <cell r="K411" t="str">
            <v>Building materials ? commercial, residential and housing</v>
          </cell>
          <cell r="L411">
            <v>45538</v>
          </cell>
          <cell r="M411">
            <v>46268</v>
          </cell>
          <cell r="N411">
            <v>24</v>
          </cell>
          <cell r="O411">
            <v>46083</v>
          </cell>
          <cell r="P411" t="str">
            <v>2x12 months</v>
          </cell>
          <cell r="S411">
            <v>0</v>
          </cell>
          <cell r="T411" t="str">
            <v>0</v>
          </cell>
          <cell r="U411" t="str">
            <v>b) &lt;3 months</v>
          </cell>
          <cell r="V411" t="str">
            <v>237931</v>
          </cell>
          <cell r="W411" t="str">
            <v>GROUP TEGULA LTD</v>
          </cell>
          <cell r="X411" t="str">
            <v>SME</v>
          </cell>
          <cell r="Y411" t="str">
            <v>Private Sector</v>
          </cell>
          <cell r="Z411" t="str">
            <v>PCR 2015</v>
          </cell>
          <cell r="AA411" t="str">
            <v>Open Procedure</v>
          </cell>
          <cell r="AB411" t="str">
            <v>Active</v>
          </cell>
        </row>
        <row r="412">
          <cell r="A412" t="str">
            <v>C-013105</v>
          </cell>
          <cell r="B412" t="str">
            <v>Roofing Works R+M Hodgson Sayers 4th Ranked</v>
          </cell>
          <cell r="C412" t="str">
            <v>C-013105</v>
          </cell>
          <cell r="E412" t="str">
            <v>Roofing Works R+M Hodgson Sayers 4th Ranked</v>
          </cell>
          <cell r="F412" t="str">
            <v>Framework Supplier</v>
          </cell>
          <cell r="G412" t="str">
            <v>Roofing Works R+M</v>
          </cell>
          <cell r="J412" t="str">
            <v>Building &gt; Not Elsewhere Classified</v>
          </cell>
          <cell r="K412" t="str">
            <v>Building materials ? commercial, residential and housing</v>
          </cell>
          <cell r="L412">
            <v>45538</v>
          </cell>
          <cell r="M412">
            <v>46268</v>
          </cell>
          <cell r="N412">
            <v>24</v>
          </cell>
          <cell r="O412">
            <v>46083</v>
          </cell>
          <cell r="P412" t="str">
            <v>2x12 Months</v>
          </cell>
          <cell r="S412">
            <v>0</v>
          </cell>
          <cell r="T412" t="str">
            <v>0</v>
          </cell>
          <cell r="U412" t="str">
            <v>b) &lt;3 months</v>
          </cell>
          <cell r="V412" t="str">
            <v>453859</v>
          </cell>
          <cell r="W412" t="str">
            <v>HODGSON SAYERS LTD</v>
          </cell>
          <cell r="X412" t="str">
            <v>SME</v>
          </cell>
          <cell r="Y412" t="str">
            <v>Private Sector</v>
          </cell>
          <cell r="Z412" t="str">
            <v>PCR 2015</v>
          </cell>
          <cell r="AA412" t="str">
            <v>Open Procedure</v>
          </cell>
          <cell r="AB412" t="str">
            <v>Active</v>
          </cell>
        </row>
        <row r="413">
          <cell r="A413" t="str">
            <v>C-013104</v>
          </cell>
          <cell r="B413" t="str">
            <v>Roofing Works R+M Rated Roofing 3rd Ranked</v>
          </cell>
          <cell r="C413" t="str">
            <v>C-013104</v>
          </cell>
          <cell r="E413" t="str">
            <v>Roofing Works R+M Rated Roofing 3rd Ranked</v>
          </cell>
          <cell r="F413" t="str">
            <v>Framework Supplier</v>
          </cell>
          <cell r="G413" t="str">
            <v>Roofing Works R+M</v>
          </cell>
          <cell r="J413" t="str">
            <v>Building &gt; Not Elsewhere Classified</v>
          </cell>
          <cell r="K413" t="str">
            <v>Building materials ? commercial, residential and housing</v>
          </cell>
          <cell r="L413">
            <v>45538</v>
          </cell>
          <cell r="M413">
            <v>46268</v>
          </cell>
          <cell r="N413">
            <v>24</v>
          </cell>
          <cell r="O413">
            <v>46083</v>
          </cell>
          <cell r="P413" t="str">
            <v>2x12 Months</v>
          </cell>
          <cell r="S413">
            <v>0</v>
          </cell>
          <cell r="T413" t="str">
            <v>0</v>
          </cell>
          <cell r="U413" t="str">
            <v>b) &lt;3 months</v>
          </cell>
          <cell r="V413" t="str">
            <v>307691</v>
          </cell>
          <cell r="W413" t="str">
            <v>RATED ROOFING LTD</v>
          </cell>
          <cell r="X413" t="str">
            <v>SME</v>
          </cell>
          <cell r="Y413" t="str">
            <v>Private Sector</v>
          </cell>
          <cell r="Z413" t="str">
            <v>PCR 2015</v>
          </cell>
          <cell r="AA413" t="str">
            <v>Open Procedure</v>
          </cell>
          <cell r="AB413" t="str">
            <v>Active</v>
          </cell>
        </row>
        <row r="414">
          <cell r="A414" t="str">
            <v>C-012372</v>
          </cell>
          <cell r="B414" t="str">
            <v>RouteSmart NE Framework Contract</v>
          </cell>
          <cell r="C414" t="str">
            <v>C-012372</v>
          </cell>
          <cell r="D414" t="str">
            <v>P-008133 / C-012372</v>
          </cell>
          <cell r="E414" t="str">
            <v>RouteSmart NE Framework contract with Bramblehub</v>
          </cell>
          <cell r="F414" t="str">
            <v>Contracts and Other Agreements (including Call Offs)</v>
          </cell>
          <cell r="H414" t="str">
            <v>Services</v>
          </cell>
          <cell r="I414" t="str">
            <v>ICT</v>
          </cell>
          <cell r="J414" t="str">
            <v>ICT &gt; Software</v>
          </cell>
          <cell r="K414" t="str">
            <v>ICT software</v>
          </cell>
          <cell r="L414">
            <v>44913</v>
          </cell>
          <cell r="M414">
            <v>46373</v>
          </cell>
          <cell r="N414">
            <v>48</v>
          </cell>
          <cell r="P414" t="str">
            <v>2x12</v>
          </cell>
          <cell r="Q414" t="str">
            <v>Recurring</v>
          </cell>
          <cell r="R414">
            <v>45000</v>
          </cell>
          <cell r="S414">
            <v>11250</v>
          </cell>
          <cell r="T414" t="str">
            <v>1</v>
          </cell>
          <cell r="U414" t="str">
            <v>c) 3-9 months</v>
          </cell>
          <cell r="V414" t="str">
            <v>315111</v>
          </cell>
          <cell r="W414" t="str">
            <v>Bramble Hub Limited</v>
          </cell>
          <cell r="X414" t="str">
            <v>SME</v>
          </cell>
          <cell r="Y414" t="str">
            <v>Private Sector</v>
          </cell>
          <cell r="Z414" t="str">
            <v>PCR 2015</v>
          </cell>
          <cell r="AA414" t="str">
            <v>Framework</v>
          </cell>
          <cell r="AB414" t="str">
            <v>Active</v>
          </cell>
        </row>
        <row r="415">
          <cell r="A415" t="str">
            <v>C-014221</v>
          </cell>
          <cell r="B415" t="str">
            <v>Sava Intelligent Energy</v>
          </cell>
          <cell r="C415" t="str">
            <v>C-014221</v>
          </cell>
          <cell r="D415" t="str">
            <v>P-009413 / C-014221</v>
          </cell>
          <cell r="E415" t="str">
            <v>Access to Sava Intelligent Energy to record housing assets EPC certifications via our Apex Management Solution</v>
          </cell>
          <cell r="F415" t="str">
            <v>Contracts and Other Agreements (including Call Offs)</v>
          </cell>
          <cell r="G415" t="str">
            <v>Apex Asset Management System Support &amp; Maintenance</v>
          </cell>
          <cell r="H415" t="str">
            <v>Services</v>
          </cell>
          <cell r="I415" t="str">
            <v>ICT</v>
          </cell>
          <cell r="J415" t="str">
            <v>ICT &gt; Software &gt; Commercial Off-The-Shelf</v>
          </cell>
          <cell r="K415" t="str">
            <v>ICT software</v>
          </cell>
          <cell r="L415">
            <v>46123</v>
          </cell>
          <cell r="M415">
            <v>46487</v>
          </cell>
          <cell r="N415">
            <v>12</v>
          </cell>
          <cell r="O415">
            <v>46388</v>
          </cell>
          <cell r="P415" t="str">
            <v>1 x 12 month option to extend</v>
          </cell>
          <cell r="Q415" t="str">
            <v>One-Off</v>
          </cell>
          <cell r="R415">
            <v>102770</v>
          </cell>
          <cell r="S415">
            <v>102770</v>
          </cell>
          <cell r="T415" t="str">
            <v>0</v>
          </cell>
          <cell r="U415" t="str">
            <v>c) 3-9 months</v>
          </cell>
          <cell r="V415" t="str">
            <v>261075</v>
          </cell>
          <cell r="W415" t="str">
            <v>ROWANWOOD PROFESSIONAL SERVICES LTD</v>
          </cell>
          <cell r="X415" t="str">
            <v>SME</v>
          </cell>
          <cell r="Y415" t="str">
            <v>Private Sector</v>
          </cell>
          <cell r="Z415" t="str">
            <v>PCR 2015</v>
          </cell>
          <cell r="AA415" t="str">
            <v>Framework</v>
          </cell>
          <cell r="AB415" t="str">
            <v>Active</v>
          </cell>
        </row>
        <row r="416">
          <cell r="A416" t="str">
            <v>C-014411</v>
          </cell>
          <cell r="B416" t="str">
            <v>Scaffolding for Newbiggin Hall Window Replacement Scheme</v>
          </cell>
          <cell r="C416" t="str">
            <v>C-014411</v>
          </cell>
          <cell r="D416" t="str">
            <v>P-009409 / C-014411</v>
          </cell>
          <cell r="E416" t="str">
            <v>Awarded to Louis James Scaffolding following tender.</v>
          </cell>
          <cell r="F416" t="str">
            <v>Contracts and Other Agreements (including Call Offs)</v>
          </cell>
          <cell r="H416" t="str">
            <v>Works</v>
          </cell>
          <cell r="L416">
            <v>46231</v>
          </cell>
          <cell r="M416">
            <v>46595</v>
          </cell>
          <cell r="N416">
            <v>12</v>
          </cell>
          <cell r="P416" t="str">
            <v>0</v>
          </cell>
          <cell r="R416">
            <v>76750</v>
          </cell>
          <cell r="S416">
            <v>76750</v>
          </cell>
          <cell r="T416" t="str">
            <v>0</v>
          </cell>
          <cell r="U416" t="str">
            <v>d) 9-18 months</v>
          </cell>
          <cell r="V416" t="str">
            <v>349710</v>
          </cell>
          <cell r="W416" t="str">
            <v>Louis James Scaffolding Ltd</v>
          </cell>
          <cell r="X416" t="str">
            <v>SME</v>
          </cell>
          <cell r="Y416" t="str">
            <v>Private Sector</v>
          </cell>
          <cell r="Z416" t="str">
            <v>PA 2023</v>
          </cell>
          <cell r="AB416" t="str">
            <v>Active</v>
          </cell>
        </row>
        <row r="417">
          <cell r="A417" t="str">
            <v>C-012651</v>
          </cell>
          <cell r="B417" t="str">
            <v>School central server refresh</v>
          </cell>
          <cell r="C417" t="str">
            <v>C-012651</v>
          </cell>
          <cell r="D417" t="str">
            <v>P-008098 / C-012651</v>
          </cell>
          <cell r="E417" t="str">
            <v>New servers, storage to expand/replace existing servers</v>
          </cell>
          <cell r="F417" t="str">
            <v>Contracts and Other Agreements (including Call Offs)</v>
          </cell>
          <cell r="H417" t="str">
            <v>Goods</v>
          </cell>
          <cell r="I417" t="str">
            <v>ICT</v>
          </cell>
          <cell r="J417" t="str">
            <v>ICT &gt; Hardware</v>
          </cell>
          <cell r="K417" t="str">
            <v>ICT hardware</v>
          </cell>
          <cell r="L417">
            <v>45082</v>
          </cell>
          <cell r="M417">
            <v>46908</v>
          </cell>
          <cell r="N417">
            <v>60</v>
          </cell>
          <cell r="P417" t="str">
            <v>0</v>
          </cell>
          <cell r="Q417" t="str">
            <v>Recurring</v>
          </cell>
          <cell r="R417">
            <v>130000</v>
          </cell>
          <cell r="S417">
            <v>26000</v>
          </cell>
          <cell r="T417" t="str">
            <v>0</v>
          </cell>
          <cell r="U417" t="str">
            <v>e) &gt;18 months</v>
          </cell>
          <cell r="V417" t="str">
            <v>056278</v>
          </cell>
          <cell r="W417" t="str">
            <v>SCC (COMPQ)</v>
          </cell>
          <cell r="X417" t="str">
            <v>Not SME</v>
          </cell>
          <cell r="Y417" t="str">
            <v>Private Sector</v>
          </cell>
          <cell r="Z417" t="str">
            <v>PCR 2015</v>
          </cell>
          <cell r="AA417" t="str">
            <v>Framework</v>
          </cell>
          <cell r="AB417" t="str">
            <v>Active</v>
          </cell>
        </row>
        <row r="418">
          <cell r="A418" t="str">
            <v>C-012860</v>
          </cell>
          <cell r="B418" t="str">
            <v>School Street Eats</v>
          </cell>
          <cell r="C418" t="str">
            <v>C-012860</v>
          </cell>
          <cell r="D418" t="str">
            <v>P-008539 / C-012860</v>
          </cell>
          <cell r="E418" t="str">
            <v>This framework agreement aims to manage and provides a solution for the requirements specified by our school catering service. NCC require alternative school meal provisions for middle and high schools. Each lot will be assigned to each food requirement.</v>
          </cell>
          <cell r="F418" t="str">
            <v>Framework Agreement</v>
          </cell>
          <cell r="H418" t="str">
            <v>Goods</v>
          </cell>
          <cell r="I418" t="str">
            <v>Facilities Services and Civic Management</v>
          </cell>
          <cell r="J418" t="str">
            <v>Catering &gt; Food &amp; Beverages</v>
          </cell>
          <cell r="K418" t="str">
            <v>Catering and banqueting</v>
          </cell>
          <cell r="L418">
            <v>45689</v>
          </cell>
          <cell r="M418">
            <v>46418</v>
          </cell>
          <cell r="N418">
            <v>24</v>
          </cell>
          <cell r="O418">
            <v>46053</v>
          </cell>
          <cell r="P418" t="str">
            <v>12 month options</v>
          </cell>
          <cell r="Q418" t="str">
            <v>Recurring</v>
          </cell>
          <cell r="R418">
            <v>4000000</v>
          </cell>
          <cell r="S418">
            <v>2000000</v>
          </cell>
          <cell r="T418" t="str">
            <v>0</v>
          </cell>
          <cell r="U418" t="str">
            <v>c) 3-9 months</v>
          </cell>
          <cell r="Z418" t="str">
            <v>PCR 2015</v>
          </cell>
          <cell r="AA418" t="str">
            <v>Open Procedure</v>
          </cell>
          <cell r="AB418" t="str">
            <v>Active</v>
          </cell>
        </row>
        <row r="419">
          <cell r="A419" t="str">
            <v>C-013819</v>
          </cell>
          <cell r="B419" t="str">
            <v>School Street Eats - Chicken Joes Ltd trading as Love Joes</v>
          </cell>
          <cell r="C419" t="str">
            <v>C-013819</v>
          </cell>
          <cell r="D419" t="str">
            <v>P-008539 / C-013819</v>
          </cell>
          <cell r="E419" t="str">
            <v>Lot 2 (Wrap Meals)</v>
          </cell>
          <cell r="F419" t="str">
            <v>Framework Supplier</v>
          </cell>
          <cell r="G419" t="str">
            <v>School Street Eats</v>
          </cell>
          <cell r="H419" t="str">
            <v>Goods</v>
          </cell>
          <cell r="I419" t="str">
            <v>Facilities Services and Civic Management</v>
          </cell>
          <cell r="J419" t="str">
            <v>Catering &gt; Food &amp; Beverages</v>
          </cell>
          <cell r="K419" t="str">
            <v>Catering and banqueting</v>
          </cell>
          <cell r="L419">
            <v>45689</v>
          </cell>
          <cell r="M419">
            <v>46418</v>
          </cell>
          <cell r="N419">
            <v>24</v>
          </cell>
          <cell r="O419">
            <v>46053</v>
          </cell>
          <cell r="P419" t="str">
            <v>x 2 12 month options to extend</v>
          </cell>
          <cell r="R419">
            <v>1000000</v>
          </cell>
          <cell r="S419">
            <v>500000</v>
          </cell>
          <cell r="T419" t="str">
            <v>0</v>
          </cell>
          <cell r="U419" t="str">
            <v>c) 3-9 months</v>
          </cell>
          <cell r="V419" t="str">
            <v>CHICKEN JOES LTD</v>
          </cell>
          <cell r="W419" t="str">
            <v>CHICKEN JOES LTD</v>
          </cell>
          <cell r="X419" t="str">
            <v>SME</v>
          </cell>
          <cell r="Y419" t="str">
            <v>Private Sector</v>
          </cell>
          <cell r="Z419" t="str">
            <v>PCR 2015</v>
          </cell>
          <cell r="AA419" t="str">
            <v>Open Procedure</v>
          </cell>
          <cell r="AB419" t="str">
            <v>Active</v>
          </cell>
        </row>
        <row r="420">
          <cell r="A420" t="str">
            <v>C-013333</v>
          </cell>
          <cell r="B420" t="str">
            <v>School Street Eats - Handmade Speciality Products Ltd</v>
          </cell>
          <cell r="C420" t="str">
            <v>C-013333</v>
          </cell>
          <cell r="D420" t="str">
            <v>P-008539 / C-013333</v>
          </cell>
          <cell r="E420" t="str">
            <v>Lot 3 ? Sandwiches and Pre Packed Salads: We are looking for a Provider of Sandwiches and Pre Packed Salads, with a range of various filings.</v>
          </cell>
          <cell r="F420" t="str">
            <v>Framework Supplier</v>
          </cell>
          <cell r="G420" t="str">
            <v>School Street Eats</v>
          </cell>
          <cell r="H420" t="str">
            <v>Goods</v>
          </cell>
          <cell r="I420" t="str">
            <v>Facilities Services and Civic Management</v>
          </cell>
          <cell r="J420" t="str">
            <v>Catering &gt; Banquet &amp; Catering</v>
          </cell>
          <cell r="K420" t="str">
            <v>Catering and banqueting</v>
          </cell>
          <cell r="L420">
            <v>45689</v>
          </cell>
          <cell r="M420">
            <v>46418</v>
          </cell>
          <cell r="N420">
            <v>24</v>
          </cell>
          <cell r="O420">
            <v>46053</v>
          </cell>
          <cell r="P420" t="str">
            <v>x 2 12 month options</v>
          </cell>
          <cell r="R420">
            <v>80000</v>
          </cell>
          <cell r="S420">
            <v>40000</v>
          </cell>
          <cell r="T420" t="str">
            <v>0</v>
          </cell>
          <cell r="U420" t="str">
            <v>c) 3-9 months</v>
          </cell>
          <cell r="V420" t="str">
            <v>268677</v>
          </cell>
          <cell r="W420" t="str">
            <v>HANDMADE SPECIALITY PRODUCTS LTD</v>
          </cell>
          <cell r="X420" t="str">
            <v>SME</v>
          </cell>
          <cell r="Y420" t="str">
            <v>Private Sector</v>
          </cell>
          <cell r="Z420" t="str">
            <v>PCR 2015</v>
          </cell>
          <cell r="AA420" t="str">
            <v>Open Procedure</v>
          </cell>
          <cell r="AB420" t="str">
            <v>Active</v>
          </cell>
        </row>
        <row r="421">
          <cell r="A421" t="str">
            <v>C-013820</v>
          </cell>
          <cell r="B421" t="str">
            <v>School Street Eats - Simply Lunch Ltd</v>
          </cell>
          <cell r="C421" t="str">
            <v>C-013820</v>
          </cell>
          <cell r="D421" t="str">
            <v>P-008539 / C-013820</v>
          </cell>
          <cell r="E421" t="str">
            <v>Lot 3 ? Sandwiches and Pre Packed Salads: We are looking for a Provider of Sandwiches and Pre Packed Salads, with a range of various filings.</v>
          </cell>
          <cell r="F421" t="str">
            <v>Contracts and Other Agreements (including Call Offs)</v>
          </cell>
          <cell r="G421" t="str">
            <v>School Street Eats</v>
          </cell>
          <cell r="H421" t="str">
            <v>Goods</v>
          </cell>
          <cell r="I421" t="str">
            <v>Facilities Services and Civic Management</v>
          </cell>
          <cell r="J421" t="str">
            <v>Catering &gt; Food &amp; Beverages</v>
          </cell>
          <cell r="K421" t="str">
            <v>Catering and banqueting</v>
          </cell>
          <cell r="L421">
            <v>45689</v>
          </cell>
          <cell r="M421">
            <v>46418</v>
          </cell>
          <cell r="N421">
            <v>24</v>
          </cell>
          <cell r="O421">
            <v>46053</v>
          </cell>
          <cell r="P421" t="str">
            <v>x 12 12 month options to extend</v>
          </cell>
          <cell r="R421">
            <v>0</v>
          </cell>
          <cell r="S421">
            <v>0</v>
          </cell>
          <cell r="T421" t="str">
            <v>0</v>
          </cell>
          <cell r="U421" t="str">
            <v>c) 3-9 months</v>
          </cell>
          <cell r="Z421" t="str">
            <v>PCR 2015</v>
          </cell>
          <cell r="AA421" t="str">
            <v>Open Procedure</v>
          </cell>
          <cell r="AB421" t="str">
            <v>Active</v>
          </cell>
        </row>
        <row r="422">
          <cell r="A422" t="str">
            <v>C-013818</v>
          </cell>
          <cell r="B422" t="str">
            <v>School Street Eats - Tugo Food Systems Ltd</v>
          </cell>
          <cell r="C422" t="str">
            <v>C-013818</v>
          </cell>
          <cell r="D422" t="str">
            <v>P-008539 / C-013818</v>
          </cell>
          <cell r="E422" t="str">
            <v>Lot 1 - Street food Concept: We are looking for a Provider of a ?Street Food? concept, defined as ready to eat food for immediate consumption, including innovative menu options around for example: noodles, rice and sauces.</v>
          </cell>
          <cell r="F422" t="str">
            <v>Framework Supplier</v>
          </cell>
          <cell r="G422" t="str">
            <v>School Street Eats</v>
          </cell>
          <cell r="H422" t="str">
            <v>Goods</v>
          </cell>
          <cell r="I422" t="str">
            <v>Facilities Services and Civic Management</v>
          </cell>
          <cell r="J422" t="str">
            <v>Catering &gt; Food &amp; Beverages</v>
          </cell>
          <cell r="K422" t="str">
            <v>Catering and banqueting</v>
          </cell>
          <cell r="L422">
            <v>45689</v>
          </cell>
          <cell r="M422">
            <v>46418</v>
          </cell>
          <cell r="N422">
            <v>24</v>
          </cell>
          <cell r="O422">
            <v>46053</v>
          </cell>
          <cell r="P422" t="str">
            <v>x 2 12 month options to extend</v>
          </cell>
          <cell r="R422">
            <v>0</v>
          </cell>
          <cell r="S422">
            <v>0</v>
          </cell>
          <cell r="T422" t="str">
            <v>0</v>
          </cell>
          <cell r="U422" t="str">
            <v>c) 3-9 months</v>
          </cell>
          <cell r="V422" t="str">
            <v>336734</v>
          </cell>
          <cell r="W422" t="str">
            <v>TUGO FOOD LTD</v>
          </cell>
          <cell r="X422" t="str">
            <v>SME</v>
          </cell>
          <cell r="Y422" t="str">
            <v>Private Sector</v>
          </cell>
          <cell r="Z422" t="str">
            <v>PCR 2015</v>
          </cell>
          <cell r="AA422" t="str">
            <v>Open Procedure</v>
          </cell>
          <cell r="AB422" t="str">
            <v>Active</v>
          </cell>
        </row>
        <row r="423">
          <cell r="A423" t="str">
            <v>C-013317</v>
          </cell>
          <cell r="B423" t="str">
            <v>School Street Eats -Incredibly Smart Food Ltd</v>
          </cell>
          <cell r="C423" t="str">
            <v>C-013317</v>
          </cell>
          <cell r="D423" t="str">
            <v>P-008539 / C-013317</v>
          </cell>
          <cell r="E423" t="str">
            <v>Lot 1 ( Street Food Concept) Lot 2 (Wrap Meals) and Lot 4 (Wrapped Sweet Dessert Options)</v>
          </cell>
          <cell r="F423" t="str">
            <v>Framework Supplier</v>
          </cell>
          <cell r="G423" t="str">
            <v>School Street Eats</v>
          </cell>
          <cell r="H423" t="str">
            <v>Goods</v>
          </cell>
          <cell r="I423" t="str">
            <v>Facilities Services and Civic Management</v>
          </cell>
          <cell r="J423" t="str">
            <v>Catering &gt; Banquet &amp; Catering</v>
          </cell>
          <cell r="K423" t="str">
            <v>Catering and banqueting</v>
          </cell>
          <cell r="L423">
            <v>45689</v>
          </cell>
          <cell r="M423">
            <v>46418</v>
          </cell>
          <cell r="N423">
            <v>24</v>
          </cell>
          <cell r="O423">
            <v>46053</v>
          </cell>
          <cell r="P423" t="str">
            <v>x 2 12 month options to extend</v>
          </cell>
          <cell r="R423">
            <v>0</v>
          </cell>
          <cell r="S423">
            <v>0</v>
          </cell>
          <cell r="T423" t="str">
            <v>0</v>
          </cell>
          <cell r="U423" t="str">
            <v>c) 3-9 months</v>
          </cell>
          <cell r="V423" t="str">
            <v>335987</v>
          </cell>
          <cell r="W423" t="str">
            <v>Incredibly Smart Food Ltd</v>
          </cell>
          <cell r="X423" t="str">
            <v>SME</v>
          </cell>
          <cell r="Y423" t="str">
            <v>Private Sector</v>
          </cell>
          <cell r="Z423" t="str">
            <v>PCR 2015</v>
          </cell>
          <cell r="AA423" t="str">
            <v>Open Procedure</v>
          </cell>
          <cell r="AB423" t="str">
            <v>Active</v>
          </cell>
        </row>
        <row r="424">
          <cell r="A424" t="str">
            <v>C-013316</v>
          </cell>
          <cell r="B424" t="str">
            <v>School Street Eats -Tiffin Sandwiches Ltd</v>
          </cell>
          <cell r="C424" t="str">
            <v>C-013316</v>
          </cell>
          <cell r="D424" t="str">
            <v>P-008539 / C-013316</v>
          </cell>
          <cell r="E424" t="str">
            <v>Lot 3 ? Sandwiches and Pre Packed Salads: We are looking for a Provider of Sandwiches and Pre Packed Salads, with a range of various filings.</v>
          </cell>
          <cell r="F424" t="str">
            <v>Framework Supplier</v>
          </cell>
          <cell r="G424" t="str">
            <v>School Street Eats</v>
          </cell>
          <cell r="H424" t="str">
            <v>Goods</v>
          </cell>
          <cell r="I424" t="str">
            <v>Facilities Services and Civic Management</v>
          </cell>
          <cell r="J424" t="str">
            <v>Catering &gt; Banquet &amp; Catering</v>
          </cell>
          <cell r="K424" t="str">
            <v>Catering and banqueting</v>
          </cell>
          <cell r="L424">
            <v>45689</v>
          </cell>
          <cell r="M424">
            <v>46418</v>
          </cell>
          <cell r="N424">
            <v>24</v>
          </cell>
          <cell r="O424">
            <v>46053</v>
          </cell>
          <cell r="P424" t="str">
            <v>x 2 12 month options to extend</v>
          </cell>
          <cell r="R424">
            <v>1000000</v>
          </cell>
          <cell r="S424">
            <v>500000</v>
          </cell>
          <cell r="T424" t="str">
            <v>0</v>
          </cell>
          <cell r="U424" t="str">
            <v>c) 3-9 months</v>
          </cell>
          <cell r="V424" t="str">
            <v>335989</v>
          </cell>
          <cell r="W424" t="str">
            <v>TIFFIN SANDWICHES LIMITED</v>
          </cell>
          <cell r="X424" t="str">
            <v>Not SME</v>
          </cell>
          <cell r="Y424" t="str">
            <v>Private Sector</v>
          </cell>
          <cell r="Z424" t="str">
            <v>PCR 2015</v>
          </cell>
          <cell r="AA424" t="str">
            <v>Open Procedure</v>
          </cell>
          <cell r="AB424" t="str">
            <v>Active</v>
          </cell>
        </row>
        <row r="425">
          <cell r="A425" t="str">
            <v>C-013277</v>
          </cell>
          <cell r="B425" t="str">
            <v>Servers, Storage &amp; Backup Refresh (RM6098)</v>
          </cell>
          <cell r="C425" t="str">
            <v>C-013277</v>
          </cell>
          <cell r="D425" t="str">
            <v>P-008786 / C-013277</v>
          </cell>
          <cell r="E425" t="str">
            <v>Servers, Storage &amp; Backup Refresh (RM6098). Call off via TePAS 2 solution (Lot 2)</v>
          </cell>
          <cell r="F425" t="str">
            <v>Contracts and Other Agreements (including Call Offs)</v>
          </cell>
          <cell r="H425" t="str">
            <v>Goods</v>
          </cell>
          <cell r="I425" t="str">
            <v>ICT</v>
          </cell>
          <cell r="J425" t="str">
            <v>ICT &gt; Hardware</v>
          </cell>
          <cell r="K425" t="str">
            <v>ICT hardware</v>
          </cell>
          <cell r="L425">
            <v>45719</v>
          </cell>
          <cell r="M425">
            <v>47544</v>
          </cell>
          <cell r="N425">
            <v>60</v>
          </cell>
          <cell r="P425" t="str">
            <v>60 Months</v>
          </cell>
          <cell r="R425">
            <v>830273.2</v>
          </cell>
          <cell r="S425">
            <v>166054.64000000001</v>
          </cell>
          <cell r="T425" t="str">
            <v>0</v>
          </cell>
          <cell r="U425" t="str">
            <v>e) &gt;18 months</v>
          </cell>
          <cell r="V425" t="str">
            <v>056278</v>
          </cell>
          <cell r="W425" t="str">
            <v>SCC (COMPQ)</v>
          </cell>
          <cell r="X425" t="str">
            <v>Not SME</v>
          </cell>
          <cell r="Y425" t="str">
            <v>Private Sector</v>
          </cell>
          <cell r="Z425" t="str">
            <v>PCR 2015</v>
          </cell>
          <cell r="AA425" t="str">
            <v>Framework</v>
          </cell>
          <cell r="AB425" t="str">
            <v>Active</v>
          </cell>
        </row>
        <row r="426">
          <cell r="A426" t="str">
            <v>C-014085</v>
          </cell>
          <cell r="B426" t="str">
            <v>SGS - Lot 3 Asbestos Analytical Support</v>
          </cell>
          <cell r="C426" t="str">
            <v>C-014085</v>
          </cell>
          <cell r="E426" t="str">
            <v>Asbestos Analytical Support Lot 3</v>
          </cell>
          <cell r="F426" t="str">
            <v>Framework Supplier</v>
          </cell>
          <cell r="G426" t="str">
            <v>NEPO221 - Demolition and Associated Services and Asbestos Surveying.</v>
          </cell>
          <cell r="L426">
            <v>45646</v>
          </cell>
          <cell r="M426">
            <v>46314</v>
          </cell>
          <cell r="N426">
            <v>22</v>
          </cell>
          <cell r="S426">
            <v>0</v>
          </cell>
          <cell r="T426" t="str">
            <v>0</v>
          </cell>
          <cell r="U426" t="str">
            <v>b) &lt;3 months</v>
          </cell>
          <cell r="V426" t="str">
            <v>150708</v>
          </cell>
          <cell r="W426" t="str">
            <v>SGS UNITED KINGDOM LTD</v>
          </cell>
          <cell r="X426" t="str">
            <v>Not SME</v>
          </cell>
          <cell r="Y426" t="str">
            <v>Private Sector</v>
          </cell>
          <cell r="Z426" t="str">
            <v>PCR 2015</v>
          </cell>
          <cell r="AB426" t="str">
            <v>Active</v>
          </cell>
        </row>
        <row r="427">
          <cell r="A427" t="str">
            <v>C-012373</v>
          </cell>
          <cell r="B427" t="str">
            <v>Shredding Of Confidential Waste</v>
          </cell>
          <cell r="C427" t="str">
            <v>C-012373</v>
          </cell>
          <cell r="D427" t="str">
            <v>P-008038 / C-012373</v>
          </cell>
          <cell r="E427" t="str">
            <v>Shredding Of Confidential Waste</v>
          </cell>
          <cell r="F427" t="str">
            <v>Contracts and Other Agreements (including Call Offs)</v>
          </cell>
          <cell r="H427" t="str">
            <v>Services</v>
          </cell>
          <cell r="I427" t="str">
            <v>Building and Commercial Enterprise</v>
          </cell>
          <cell r="J427" t="str">
            <v>Building &gt; Not Elsewhere Classified</v>
          </cell>
          <cell r="K427" t="str">
            <v>Building materials ? commercial, residential and housing</v>
          </cell>
          <cell r="L427">
            <v>45017</v>
          </cell>
          <cell r="M427">
            <v>46478</v>
          </cell>
          <cell r="N427">
            <v>48</v>
          </cell>
          <cell r="O427">
            <v>46296</v>
          </cell>
          <cell r="P427" t="str">
            <v>2x12</v>
          </cell>
          <cell r="R427">
            <v>100000</v>
          </cell>
          <cell r="S427">
            <v>25000</v>
          </cell>
          <cell r="T427" t="str">
            <v>1</v>
          </cell>
          <cell r="U427" t="str">
            <v>c) 3-9 months</v>
          </cell>
          <cell r="V427" t="str">
            <v>318777</v>
          </cell>
          <cell r="W427" t="str">
            <v>Shred Station</v>
          </cell>
          <cell r="X427" t="str">
            <v>SME</v>
          </cell>
          <cell r="Y427" t="str">
            <v>Private Sector</v>
          </cell>
          <cell r="Z427" t="str">
            <v>PCR 2015</v>
          </cell>
          <cell r="AA427" t="str">
            <v>Open Procedure</v>
          </cell>
          <cell r="AB427" t="str">
            <v>Active</v>
          </cell>
        </row>
        <row r="428">
          <cell r="A428" t="str">
            <v>C-013799</v>
          </cell>
          <cell r="B428" t="str">
            <v>Small Scale Structural Works 2025 - 2026</v>
          </cell>
          <cell r="C428" t="str">
            <v>C-013799</v>
          </cell>
          <cell r="D428" t="str">
            <v>P-009013 / C-013799</v>
          </cell>
          <cell r="E428" t="str">
            <v>This Tender process is to engage a specialist contractor to assist with the delivery of the Highway Structures Adhoc Maintenance works for Newcastle City Council.</v>
          </cell>
          <cell r="F428" t="str">
            <v>Contracts and Other Agreements (including Call Offs)</v>
          </cell>
          <cell r="G428" t="str">
            <v>NEPO 211 Civil Engineering and Infrastructure Works</v>
          </cell>
          <cell r="H428" t="str">
            <v>Works</v>
          </cell>
          <cell r="I428" t="str">
            <v>Capital Investment &amp; Growth</v>
          </cell>
          <cell r="J428" t="str">
            <v>Works &gt; Engineering &gt; Repair &amp; Maintenance</v>
          </cell>
          <cell r="K428" t="str">
            <v>Civil engineering works, repairs and maintenance</v>
          </cell>
          <cell r="L428">
            <v>46054</v>
          </cell>
          <cell r="M428">
            <v>46326</v>
          </cell>
          <cell r="N428">
            <v>9</v>
          </cell>
          <cell r="P428" t="str">
            <v>0</v>
          </cell>
          <cell r="R428">
            <v>500000</v>
          </cell>
          <cell r="S428">
            <v>666666.67000000004</v>
          </cell>
          <cell r="T428" t="str">
            <v>0</v>
          </cell>
          <cell r="U428" t="str">
            <v>b) &lt;3 months</v>
          </cell>
          <cell r="V428" t="str">
            <v>324132</v>
          </cell>
          <cell r="W428" t="str">
            <v>BCE Northern</v>
          </cell>
          <cell r="X428" t="str">
            <v>SME</v>
          </cell>
          <cell r="Y428" t="str">
            <v>Private Sector</v>
          </cell>
          <cell r="Z428" t="str">
            <v>PCR 2015</v>
          </cell>
          <cell r="AA428" t="str">
            <v>Framework</v>
          </cell>
          <cell r="AB428" t="str">
            <v>Active</v>
          </cell>
        </row>
        <row r="429">
          <cell r="A429" t="str">
            <v>C-012947</v>
          </cell>
          <cell r="B429" t="str">
            <v>Solar Photo Voltaic energy metering monitoring</v>
          </cell>
          <cell r="C429" t="str">
            <v>C-012947</v>
          </cell>
          <cell r="D429" t="str">
            <v>P-008620 / C-012947</v>
          </cell>
          <cell r="E429" t="str">
            <v>metering monitoring</v>
          </cell>
          <cell r="F429" t="str">
            <v>Contracts and Other Agreements (including Call Offs)</v>
          </cell>
          <cell r="H429" t="str">
            <v>Services</v>
          </cell>
          <cell r="I429" t="str">
            <v>Resources</v>
          </cell>
          <cell r="J429" t="str">
            <v>Facilities &gt; Energy Efficiency</v>
          </cell>
          <cell r="K429" t="str">
            <v>Energy efficiency</v>
          </cell>
          <cell r="L429">
            <v>45498</v>
          </cell>
          <cell r="M429">
            <v>46592</v>
          </cell>
          <cell r="N429">
            <v>36</v>
          </cell>
          <cell r="P429" t="str">
            <v>12</v>
          </cell>
          <cell r="R429">
            <v>97000</v>
          </cell>
          <cell r="S429">
            <v>32333.33</v>
          </cell>
          <cell r="T429" t="str">
            <v>0</v>
          </cell>
          <cell r="U429" t="str">
            <v>d) 9-18 months</v>
          </cell>
          <cell r="V429" t="str">
            <v>210774</v>
          </cell>
          <cell r="W429" t="str">
            <v>METER MANAGER LTD</v>
          </cell>
          <cell r="X429" t="str">
            <v>SME</v>
          </cell>
          <cell r="Y429" t="str">
            <v>Private Sector</v>
          </cell>
          <cell r="Z429" t="str">
            <v>PCR 2015</v>
          </cell>
          <cell r="AA429" t="str">
            <v>Open Procedure</v>
          </cell>
          <cell r="AB429" t="str">
            <v>Active</v>
          </cell>
        </row>
        <row r="430">
          <cell r="A430" t="str">
            <v>C-013625</v>
          </cell>
          <cell r="B430" t="str">
            <v>SOUTH GOSFORTH FIRST SCHOOL ROOF RECONFIGURATION PHASE II</v>
          </cell>
          <cell r="C430" t="str">
            <v>C-013625</v>
          </cell>
          <cell r="D430" t="str">
            <v>P-008921 / C-013625</v>
          </cell>
          <cell r="E430" t="str">
            <v>TO EMPLOY A CONTRACTOR TO CARRY OUT WORKS INCLUDING ROOFING, STEELWORK, MECHANICAL &amp; ELECTRICAL SERVICES, GROUND WORKS, WINDOWS AND EXTERNAL DOORS, INTERNAL &amp; EXTERNAL FINISHES</v>
          </cell>
          <cell r="F430" t="str">
            <v>Contracts and Other Agreements (including Call Offs)</v>
          </cell>
          <cell r="H430" t="str">
            <v>Works</v>
          </cell>
          <cell r="I430" t="str">
            <v>Building and Commercial Enterprise</v>
          </cell>
          <cell r="J430" t="str">
            <v>Building &gt; Not Elsewhere Classified</v>
          </cell>
          <cell r="K430" t="str">
            <v>Building materials ? commercial, residential and housing</v>
          </cell>
          <cell r="L430">
            <v>45882</v>
          </cell>
          <cell r="M430">
            <v>46247</v>
          </cell>
          <cell r="N430">
            <v>12</v>
          </cell>
          <cell r="R430">
            <v>150000</v>
          </cell>
          <cell r="S430">
            <v>150000</v>
          </cell>
          <cell r="T430" t="str">
            <v>0</v>
          </cell>
          <cell r="U430" t="str">
            <v>b) &lt;3 months</v>
          </cell>
          <cell r="V430" t="str">
            <v>258607</v>
          </cell>
          <cell r="W430" t="str">
            <v>GEOFFREY ROBINSON LTD</v>
          </cell>
          <cell r="X430" t="str">
            <v>SME</v>
          </cell>
          <cell r="Y430" t="str">
            <v>Private Sector</v>
          </cell>
          <cell r="Z430" t="str">
            <v>PA 2023</v>
          </cell>
          <cell r="AA430" t="str">
            <v>Open Procedure - Below Threshold</v>
          </cell>
          <cell r="AB430" t="str">
            <v>Active</v>
          </cell>
        </row>
        <row r="431">
          <cell r="A431" t="str">
            <v>C-014257</v>
          </cell>
          <cell r="B431" t="str">
            <v>Specialist heating system repairs - Hillsview Avenue</v>
          </cell>
          <cell r="C431" t="str">
            <v>C-014257</v>
          </cell>
          <cell r="D431" t="str">
            <v>P-009474 / C-014257</v>
          </cell>
          <cell r="E431" t="str">
            <v>ATN - The procurement of a specialist company to carry out refurbishment works within some of our mid riseblocks due to failing systems resulting in residents with no heating and hot water.</v>
          </cell>
          <cell r="F431" t="str">
            <v>Contracts and Other Agreements (including Call Offs)</v>
          </cell>
          <cell r="H431" t="str">
            <v>Services</v>
          </cell>
          <cell r="I431" t="str">
            <v>Director Housing &amp; Com</v>
          </cell>
          <cell r="J431" t="str">
            <v>Works &gt; Buildings &gt; Not Elsewhere Classified</v>
          </cell>
          <cell r="K431" t="str">
            <v>Building construction works, repairs and maintenance - residential and housing</v>
          </cell>
          <cell r="L431">
            <v>46147</v>
          </cell>
          <cell r="M431">
            <v>46511</v>
          </cell>
          <cell r="N431">
            <v>12</v>
          </cell>
          <cell r="R431">
            <v>90000</v>
          </cell>
          <cell r="S431">
            <v>90000</v>
          </cell>
          <cell r="T431" t="str">
            <v>0</v>
          </cell>
          <cell r="U431" t="str">
            <v>c) 3-9 months</v>
          </cell>
          <cell r="V431" t="str">
            <v>347489</v>
          </cell>
          <cell r="W431" t="str">
            <v>Hammer Contracting ltd</v>
          </cell>
          <cell r="X431" t="str">
            <v>SME</v>
          </cell>
          <cell r="Y431" t="str">
            <v>Private Sector</v>
          </cell>
          <cell r="Z431" t="str">
            <v>PA 2023</v>
          </cell>
          <cell r="AA431" t="str">
            <v>Direct Award</v>
          </cell>
          <cell r="AB431" t="str">
            <v>Active</v>
          </cell>
        </row>
        <row r="432">
          <cell r="A432" t="str">
            <v>C-014355</v>
          </cell>
          <cell r="B432" t="str">
            <v>Specialist Ironwork Repairs/replacements</v>
          </cell>
          <cell r="C432" t="str">
            <v>C-014355</v>
          </cell>
          <cell r="D432" t="str">
            <v>P-009520 / C-014355</v>
          </cell>
          <cell r="E432" t="str">
            <v>009520 Specialist works are required at a number of gullies (31 number) and manhole (3 number) sites throughout the city which involve using specialist repair material and repair techniques</v>
          </cell>
          <cell r="F432" t="str">
            <v>Contracts and Other Agreements (including Call Offs)</v>
          </cell>
          <cell r="H432" t="str">
            <v>Works</v>
          </cell>
          <cell r="I432" t="str">
            <v>Transport</v>
          </cell>
          <cell r="J432" t="str">
            <v>Works &gt; Roads &gt; Repair &amp; Maintenance</v>
          </cell>
          <cell r="K432" t="str">
            <v>Highways works, repairs and maintenance</v>
          </cell>
          <cell r="L432">
            <v>46196</v>
          </cell>
          <cell r="M432">
            <v>46529</v>
          </cell>
          <cell r="N432">
            <v>11</v>
          </cell>
          <cell r="R432">
            <v>36000</v>
          </cell>
          <cell r="S432">
            <v>39272.730000000003</v>
          </cell>
          <cell r="T432" t="str">
            <v>0</v>
          </cell>
          <cell r="U432" t="str">
            <v>d) 9-18 months</v>
          </cell>
          <cell r="V432" t="str">
            <v>348768</v>
          </cell>
          <cell r="W432" t="str">
            <v>RHINO ASPHALT SOLUTIONS LTD</v>
          </cell>
          <cell r="X432" t="str">
            <v>Public Sector/Not known</v>
          </cell>
          <cell r="Y432" t="str">
            <v>Not known</v>
          </cell>
          <cell r="Z432" t="str">
            <v>PA 2023</v>
          </cell>
          <cell r="AA432" t="str">
            <v>Direct Award</v>
          </cell>
          <cell r="AB432" t="str">
            <v>Active</v>
          </cell>
        </row>
        <row r="433">
          <cell r="A433" t="str">
            <v>C-014259</v>
          </cell>
          <cell r="B433" t="str">
            <v>Specialist Litigation</v>
          </cell>
          <cell r="C433" t="str">
            <v>C-014259</v>
          </cell>
          <cell r="D433" t="str">
            <v>P-009478 / C-014259</v>
          </cell>
          <cell r="E433" t="str">
            <v>Appointment of specialist legal firm for Judicial Review and Litigated Claims</v>
          </cell>
          <cell r="F433" t="str">
            <v>Contracts and Other Agreements (including Call Offs)</v>
          </cell>
          <cell r="H433" t="str">
            <v>Services</v>
          </cell>
          <cell r="I433" t="str">
            <v>City Ops, Nghbrhds &amp; Reg Srvcs</v>
          </cell>
          <cell r="J433" t="str">
            <v>Legal</v>
          </cell>
          <cell r="K433" t="str">
            <v>General and specialist legal services</v>
          </cell>
          <cell r="L433">
            <v>46119</v>
          </cell>
          <cell r="M433">
            <v>46387</v>
          </cell>
          <cell r="N433">
            <v>9</v>
          </cell>
          <cell r="R433">
            <v>81000</v>
          </cell>
          <cell r="S433">
            <v>108000</v>
          </cell>
          <cell r="T433" t="str">
            <v>0</v>
          </cell>
          <cell r="U433" t="str">
            <v>c) 3-9 months</v>
          </cell>
          <cell r="V433" t="str">
            <v>293275</v>
          </cell>
          <cell r="W433" t="str">
            <v>GREENHALGH KERR</v>
          </cell>
          <cell r="X433" t="str">
            <v>SME</v>
          </cell>
          <cell r="Y433" t="str">
            <v>Private Sector</v>
          </cell>
          <cell r="Z433" t="str">
            <v>PA 2023</v>
          </cell>
          <cell r="AB433" t="str">
            <v>Active</v>
          </cell>
        </row>
        <row r="434">
          <cell r="A434" t="str">
            <v>C-014433</v>
          </cell>
          <cell r="B434" t="str">
            <v>St George’s RC Primary School SuDS Scheme</v>
          </cell>
          <cell r="C434" t="str">
            <v>C-014433</v>
          </cell>
          <cell r="D434" t="str">
            <v>P-009524 / C-014433</v>
          </cell>
          <cell r="E434" t="str">
            <v>St George?s RC Primary School SuDS Scheme</v>
          </cell>
          <cell r="F434" t="str">
            <v>Contracts and Other Agreements (including Call Offs)</v>
          </cell>
          <cell r="H434" t="str">
            <v>Works</v>
          </cell>
          <cell r="L434">
            <v>46238</v>
          </cell>
          <cell r="M434">
            <v>46387</v>
          </cell>
          <cell r="N434">
            <v>5</v>
          </cell>
          <cell r="P434" t="str">
            <v>0</v>
          </cell>
          <cell r="R434">
            <v>52127.51</v>
          </cell>
          <cell r="S434">
            <v>125106.02</v>
          </cell>
          <cell r="T434" t="str">
            <v>0</v>
          </cell>
          <cell r="U434" t="str">
            <v>c) 3-9 months</v>
          </cell>
          <cell r="V434" t="str">
            <v>025454</v>
          </cell>
          <cell r="W434" t="str">
            <v>BRAMBLEDOWN LANDSCAPE SERVICES LTD</v>
          </cell>
          <cell r="X434" t="str">
            <v>SME</v>
          </cell>
          <cell r="Y434" t="str">
            <v>Private Sector</v>
          </cell>
          <cell r="Z434" t="str">
            <v>PA 2023</v>
          </cell>
          <cell r="AB434" t="str">
            <v>Active</v>
          </cell>
        </row>
        <row r="435">
          <cell r="A435" t="str">
            <v>C-014421</v>
          </cell>
          <cell r="B435" t="str">
            <v>SuDs - North Fawdon Primary School</v>
          </cell>
          <cell r="C435" t="str">
            <v>C-014421</v>
          </cell>
          <cell r="D435" t="str">
            <v>P-009523 / C-014421</v>
          </cell>
          <cell r="E435" t="str">
            <v>Flood alleviation works to better protect North Fawdon Primary School from surface water flood risk, including SuDS measures such as an earth bund, attenuation/storage, drainage pipework and connection into the existing sewer network</v>
          </cell>
          <cell r="F435" t="str">
            <v>Contracts and Other Agreements (including Call Offs)</v>
          </cell>
          <cell r="H435" t="str">
            <v>Works</v>
          </cell>
          <cell r="J435" t="str">
            <v>Drainage Services</v>
          </cell>
          <cell r="L435">
            <v>46232</v>
          </cell>
          <cell r="M435">
            <v>46595</v>
          </cell>
          <cell r="N435">
            <v>12</v>
          </cell>
          <cell r="P435" t="str">
            <v>0</v>
          </cell>
          <cell r="R435">
            <v>88507.04</v>
          </cell>
          <cell r="S435">
            <v>88507.04</v>
          </cell>
          <cell r="T435" t="str">
            <v>0</v>
          </cell>
          <cell r="U435" t="str">
            <v>d) 9-18 months</v>
          </cell>
          <cell r="V435" t="str">
            <v>324132</v>
          </cell>
          <cell r="W435" t="str">
            <v>BCE Northern</v>
          </cell>
          <cell r="X435" t="str">
            <v>SME</v>
          </cell>
          <cell r="Y435" t="str">
            <v>Private Sector</v>
          </cell>
          <cell r="Z435" t="str">
            <v>PA 2023</v>
          </cell>
          <cell r="AA435" t="str">
            <v>Request for Quotation</v>
          </cell>
          <cell r="AB435" t="str">
            <v>Active</v>
          </cell>
        </row>
        <row r="436">
          <cell r="A436" t="str">
            <v>C-014245</v>
          </cell>
          <cell r="B436" t="str">
            <v>Supply and Installation of Doors as and when required (Citywide)</v>
          </cell>
          <cell r="C436" t="str">
            <v>C-014245</v>
          </cell>
          <cell r="D436" t="str">
            <v>P-009462 / C-014245</v>
          </cell>
          <cell r="E436" t="str">
            <v>Repairs and Maintenance have identified a number of external doors that require renewing outside of the door and window contract. Clever quote required for additional installations</v>
          </cell>
          <cell r="F436" t="str">
            <v>Contracts and Other Agreements (including Call Offs)</v>
          </cell>
          <cell r="H436" t="str">
            <v>Works</v>
          </cell>
          <cell r="I436" t="str">
            <v>Operations</v>
          </cell>
          <cell r="J436" t="str">
            <v>Works &gt; Buildings &gt; Construction</v>
          </cell>
          <cell r="K436" t="str">
            <v>Building construction works, repairs and maintenance - commercial</v>
          </cell>
          <cell r="L436">
            <v>46141</v>
          </cell>
          <cell r="M436">
            <v>46265</v>
          </cell>
          <cell r="N436">
            <v>4</v>
          </cell>
          <cell r="R436">
            <v>96055</v>
          </cell>
          <cell r="S436">
            <v>288165</v>
          </cell>
          <cell r="T436" t="str">
            <v>0</v>
          </cell>
          <cell r="U436" t="str">
            <v>b) &lt;3 months</v>
          </cell>
          <cell r="V436" t="str">
            <v>733458</v>
          </cell>
          <cell r="W436" t="str">
            <v>STRAIGHTLINE CONSTRUCTION CO LTD</v>
          </cell>
          <cell r="X436" t="str">
            <v>SME</v>
          </cell>
          <cell r="Y436" t="str">
            <v>Private Sector</v>
          </cell>
          <cell r="Z436" t="str">
            <v>PA 2023</v>
          </cell>
          <cell r="AA436" t="str">
            <v>Request for Quotation</v>
          </cell>
          <cell r="AB436" t="str">
            <v>Active</v>
          </cell>
        </row>
        <row r="437">
          <cell r="A437" t="str">
            <v>C-013907</v>
          </cell>
          <cell r="B437" t="str">
            <v>Supply and Installation of Warden Call alarm systems</v>
          </cell>
          <cell r="C437" t="str">
            <v>C-013907</v>
          </cell>
          <cell r="D437" t="str">
            <v>P-009192 / C-013907</v>
          </cell>
          <cell r="E437" t="str">
            <v>Supply and Installation of Warden Call Alarm System</v>
          </cell>
          <cell r="F437" t="str">
            <v>Contracts and Other Agreements (including Call Offs)</v>
          </cell>
          <cell r="H437" t="str">
            <v>Services</v>
          </cell>
          <cell r="I437" t="str">
            <v>Housing</v>
          </cell>
          <cell r="J437" t="str">
            <v>Works &gt; Buildings</v>
          </cell>
          <cell r="K437" t="str">
            <v>Building construction works, repairs and maintenance - residential and housing</v>
          </cell>
          <cell r="L437">
            <v>46142</v>
          </cell>
          <cell r="M437">
            <v>47238</v>
          </cell>
          <cell r="N437">
            <v>36</v>
          </cell>
          <cell r="O437">
            <v>47119</v>
          </cell>
          <cell r="P437" t="str">
            <v>0</v>
          </cell>
          <cell r="R437">
            <v>467190</v>
          </cell>
          <cell r="S437">
            <v>155730</v>
          </cell>
          <cell r="T437" t="str">
            <v>0</v>
          </cell>
          <cell r="U437" t="str">
            <v>e) &gt;18 months</v>
          </cell>
          <cell r="V437" t="str">
            <v>302202</v>
          </cell>
          <cell r="W437" t="str">
            <v>Secureshield Ltd</v>
          </cell>
          <cell r="X437" t="str">
            <v>SME</v>
          </cell>
          <cell r="Y437" t="str">
            <v>Private Sector</v>
          </cell>
          <cell r="Z437" t="str">
            <v>PA 2023</v>
          </cell>
          <cell r="AA437" t="str">
            <v>Open Procedure - Below Threshold</v>
          </cell>
          <cell r="AB437" t="str">
            <v>Active</v>
          </cell>
        </row>
        <row r="438">
          <cell r="A438" t="str">
            <v>C-013068</v>
          </cell>
          <cell r="B438" t="str">
            <v>Supply of Aggregate and Concrete Materials</v>
          </cell>
          <cell r="C438" t="str">
            <v>C-013068</v>
          </cell>
          <cell r="D438" t="str">
            <v>P-008713 / C-013068</v>
          </cell>
          <cell r="E438" t="str">
            <v>Supply of Aggregate and Concrete Materials to Newcastle City Council</v>
          </cell>
          <cell r="F438" t="str">
            <v>Contracts and Other Agreements (including Call Offs)</v>
          </cell>
          <cell r="H438" t="str">
            <v>Goods</v>
          </cell>
          <cell r="I438" t="str">
            <v>Building and Commercial Enterprise</v>
          </cell>
          <cell r="J438" t="str">
            <v>Highways &gt; Aggregates</v>
          </cell>
          <cell r="K438" t="str">
            <v>Aggregates and concrete</v>
          </cell>
          <cell r="L438">
            <v>45566</v>
          </cell>
          <cell r="M438">
            <v>47026</v>
          </cell>
          <cell r="N438">
            <v>48</v>
          </cell>
          <cell r="P438" t="str">
            <v>2 x 12 months option to extend</v>
          </cell>
          <cell r="R438">
            <v>2920000</v>
          </cell>
          <cell r="S438">
            <v>730000</v>
          </cell>
          <cell r="T438" t="str">
            <v>0</v>
          </cell>
          <cell r="U438" t="str">
            <v>e) &gt;18 months</v>
          </cell>
          <cell r="Z438" t="str">
            <v>PCR 2015</v>
          </cell>
          <cell r="AA438" t="str">
            <v>Open Procedure</v>
          </cell>
          <cell r="AB438" t="str">
            <v>Active</v>
          </cell>
        </row>
        <row r="439">
          <cell r="A439" t="str">
            <v>C-012912</v>
          </cell>
          <cell r="B439" t="str">
            <v>Supply of Biomass Fuel - Woodchip</v>
          </cell>
          <cell r="C439" t="str">
            <v>C-012912</v>
          </cell>
          <cell r="D439" t="str">
            <v>P-008598 / C-012912</v>
          </cell>
          <cell r="E439" t="str">
            <v>supply and deliver woodchip fuel up to 3 deliveries per week tosupply fuel for the biomass boiler. The boiler is part of the heat supply to the Byker District heat network serving up to 2000 homes and commercial properties.</v>
          </cell>
          <cell r="F439" t="str">
            <v>Contracts and Other Agreements (including Call Offs)</v>
          </cell>
          <cell r="H439" t="str">
            <v>Goods</v>
          </cell>
          <cell r="I439" t="str">
            <v>Building and Commercial Enterprise</v>
          </cell>
          <cell r="J439" t="str">
            <v>Building &gt; Not Elsewhere Classified</v>
          </cell>
          <cell r="K439" t="str">
            <v>Building materials ? commercial, residential and housing</v>
          </cell>
          <cell r="L439">
            <v>45538</v>
          </cell>
          <cell r="M439">
            <v>46633</v>
          </cell>
          <cell r="N439">
            <v>36</v>
          </cell>
          <cell r="P439" t="str">
            <v>2x12 Month</v>
          </cell>
          <cell r="R439">
            <v>1000000</v>
          </cell>
          <cell r="S439">
            <v>333333.33</v>
          </cell>
          <cell r="T439" t="str">
            <v>1</v>
          </cell>
          <cell r="U439" t="str">
            <v>d) 9-18 months</v>
          </cell>
          <cell r="V439" t="str">
            <v>280328</v>
          </cell>
          <cell r="W439" t="str">
            <v>Woodyfuel Ltd</v>
          </cell>
          <cell r="X439" t="str">
            <v>SME</v>
          </cell>
          <cell r="Y439" t="str">
            <v>Private Sector</v>
          </cell>
          <cell r="Z439" t="str">
            <v>PCR 2015</v>
          </cell>
          <cell r="AA439" t="str">
            <v>Open Procedure</v>
          </cell>
          <cell r="AB439" t="str">
            <v>Active</v>
          </cell>
        </row>
        <row r="440">
          <cell r="A440" t="str">
            <v>C-012344</v>
          </cell>
          <cell r="B440" t="str">
            <v>Supply of Disabled Adaptations Materials Framework</v>
          </cell>
          <cell r="C440" t="str">
            <v>C-012344</v>
          </cell>
          <cell r="D440" t="str">
            <v>P-007999 / C-012344</v>
          </cell>
          <cell r="E440" t="str">
            <v>The City Council requires a Framework for the supply of disabled adaptations items. The products will be required within a bathroom in a residential environment</v>
          </cell>
          <cell r="F440" t="str">
            <v>Framework Agreement</v>
          </cell>
          <cell r="H440" t="str">
            <v>Goods</v>
          </cell>
          <cell r="I440" t="str">
            <v>Building and Commercial Enterprise</v>
          </cell>
          <cell r="J440" t="str">
            <v>Building &gt; Not Elsewhere Classified</v>
          </cell>
          <cell r="K440" t="str">
            <v>Building materials ? commercial, residential and housing</v>
          </cell>
          <cell r="L440">
            <v>45152</v>
          </cell>
          <cell r="M440">
            <v>46248</v>
          </cell>
          <cell r="N440">
            <v>36</v>
          </cell>
          <cell r="O440">
            <v>46239</v>
          </cell>
          <cell r="P440" t="str">
            <v>The Framework Agreement is for a period of 24 months with a further 2 x 12-month options to extend.</v>
          </cell>
          <cell r="R440">
            <v>500000</v>
          </cell>
          <cell r="S440">
            <v>166666.67000000001</v>
          </cell>
          <cell r="T440" t="str">
            <v>1</v>
          </cell>
          <cell r="U440" t="str">
            <v>b) &lt;3 months</v>
          </cell>
          <cell r="Z440" t="str">
            <v>PCR 2015</v>
          </cell>
          <cell r="AA440" t="str">
            <v>Open Procedure</v>
          </cell>
          <cell r="AB440" t="str">
            <v>Active</v>
          </cell>
        </row>
        <row r="441">
          <cell r="A441" t="str">
            <v>C-013900</v>
          </cell>
          <cell r="B441" t="str">
            <v>Supply of Electrical Equipment</v>
          </cell>
          <cell r="C441" t="str">
            <v>C-013900</v>
          </cell>
          <cell r="D441" t="str">
            <v>P-008584 / C-013900</v>
          </cell>
          <cell r="E441" t="str">
            <v>Provide Electrical Equipment for Delivery and Collection</v>
          </cell>
          <cell r="F441" t="str">
            <v>Framework Agreement</v>
          </cell>
          <cell r="H441" t="str">
            <v>Goods</v>
          </cell>
          <cell r="I441" t="str">
            <v>Building and Commercial Enterprise</v>
          </cell>
          <cell r="J441" t="str">
            <v>Building &gt; General Materials</v>
          </cell>
          <cell r="K441" t="str">
            <v>Building materials ? commercial, residential and housing</v>
          </cell>
          <cell r="L441">
            <v>46216</v>
          </cell>
          <cell r="M441">
            <v>46946</v>
          </cell>
          <cell r="N441">
            <v>24</v>
          </cell>
          <cell r="O441">
            <v>46766</v>
          </cell>
          <cell r="P441" t="str">
            <v>12</v>
          </cell>
          <cell r="Q441" t="str">
            <v>One-Off</v>
          </cell>
          <cell r="R441">
            <v>5000000</v>
          </cell>
          <cell r="S441">
            <v>2500000</v>
          </cell>
          <cell r="T441" t="str">
            <v>0</v>
          </cell>
          <cell r="U441" t="str">
            <v>e) &gt;18 months</v>
          </cell>
          <cell r="Z441" t="str">
            <v>PA 2023</v>
          </cell>
          <cell r="AA441" t="str">
            <v>Open Procedure - Above Threshold</v>
          </cell>
          <cell r="AB441" t="str">
            <v>Active</v>
          </cell>
        </row>
        <row r="442">
          <cell r="A442" t="str">
            <v>C-014401</v>
          </cell>
          <cell r="B442" t="str">
            <v>Supply of Electrical Equipment</v>
          </cell>
          <cell r="C442" t="str">
            <v>C-014401</v>
          </cell>
          <cell r="E442" t="str">
            <v>Provide Electrical Equipment for Delivery and Collection</v>
          </cell>
          <cell r="F442" t="str">
            <v>Framework Supplier</v>
          </cell>
          <cell r="G442" t="str">
            <v>Supply of Electrical Equipment</v>
          </cell>
          <cell r="I442" t="str">
            <v>Building and Commercial Enterprise</v>
          </cell>
          <cell r="J442" t="str">
            <v>Building &gt; General Materials</v>
          </cell>
          <cell r="K442" t="str">
            <v>Building materials ? commercial, residential and housing</v>
          </cell>
          <cell r="L442">
            <v>46216</v>
          </cell>
          <cell r="M442">
            <v>46946</v>
          </cell>
          <cell r="N442">
            <v>24</v>
          </cell>
          <cell r="O442">
            <v>46766</v>
          </cell>
          <cell r="P442" t="str">
            <v>12</v>
          </cell>
          <cell r="Q442" t="str">
            <v>One-Off</v>
          </cell>
          <cell r="R442">
            <v>5000000</v>
          </cell>
          <cell r="S442">
            <v>2500000</v>
          </cell>
          <cell r="T442" t="str">
            <v>0</v>
          </cell>
          <cell r="U442" t="str">
            <v>e) &gt;18 months</v>
          </cell>
          <cell r="V442" t="str">
            <v>058301</v>
          </cell>
          <cell r="W442" t="str">
            <v>EYRE &amp; ELLISTON LTD T/A EGS</v>
          </cell>
          <cell r="X442" t="str">
            <v>Not SME</v>
          </cell>
          <cell r="Y442" t="str">
            <v>Private Sector</v>
          </cell>
          <cell r="Z442" t="str">
            <v>PA 2023</v>
          </cell>
          <cell r="AA442" t="str">
            <v>Open Procedure - Above Threshold</v>
          </cell>
          <cell r="AB442" t="str">
            <v>Active</v>
          </cell>
        </row>
        <row r="443">
          <cell r="A443" t="str">
            <v>C-014404</v>
          </cell>
          <cell r="B443" t="str">
            <v>Supply of Electrical Equipment</v>
          </cell>
          <cell r="C443" t="str">
            <v>C-014404</v>
          </cell>
          <cell r="E443" t="str">
            <v>Provide Electrical Equipment for Delivery and Collection</v>
          </cell>
          <cell r="F443" t="str">
            <v>Framework Supplier</v>
          </cell>
          <cell r="G443" t="str">
            <v>Supply of Electrical Equipment</v>
          </cell>
          <cell r="I443" t="str">
            <v>Building and Commercial Enterprise</v>
          </cell>
          <cell r="J443" t="str">
            <v>Building &gt; General Materials</v>
          </cell>
          <cell r="K443" t="str">
            <v>Building materials ? commercial, residential and housing</v>
          </cell>
          <cell r="L443">
            <v>46216</v>
          </cell>
          <cell r="M443">
            <v>46946</v>
          </cell>
          <cell r="N443">
            <v>24</v>
          </cell>
          <cell r="O443">
            <v>46766</v>
          </cell>
          <cell r="P443" t="str">
            <v>12</v>
          </cell>
          <cell r="Q443" t="str">
            <v>One-Off</v>
          </cell>
          <cell r="R443">
            <v>5000000</v>
          </cell>
          <cell r="S443">
            <v>2500000</v>
          </cell>
          <cell r="T443" t="str">
            <v>0</v>
          </cell>
          <cell r="U443" t="str">
            <v>e) &gt;18 months</v>
          </cell>
          <cell r="V443" t="str">
            <v>077729</v>
          </cell>
          <cell r="W443" t="str">
            <v>REXEL UK LIMITED</v>
          </cell>
          <cell r="X443" t="str">
            <v>Not SME</v>
          </cell>
          <cell r="Y443" t="str">
            <v>Private Sector</v>
          </cell>
          <cell r="Z443" t="str">
            <v>PA 2023</v>
          </cell>
          <cell r="AA443" t="str">
            <v>Open Procedure - Above Threshold</v>
          </cell>
          <cell r="AB443" t="str">
            <v>Active</v>
          </cell>
        </row>
        <row r="444">
          <cell r="A444" t="str">
            <v>C-014405</v>
          </cell>
          <cell r="B444" t="str">
            <v>Supply of Electrical Equipment</v>
          </cell>
          <cell r="C444" t="str">
            <v>C-014405</v>
          </cell>
          <cell r="E444" t="str">
            <v>Provide Electrical Equipment for Delivery and Collection</v>
          </cell>
          <cell r="F444" t="str">
            <v>Framework Supplier</v>
          </cell>
          <cell r="G444" t="str">
            <v>Supply of Electrical Equipment</v>
          </cell>
          <cell r="I444" t="str">
            <v>Building and Commercial Enterprise</v>
          </cell>
          <cell r="J444" t="str">
            <v>Building &gt; General Materials</v>
          </cell>
          <cell r="K444" t="str">
            <v>Building materials ? commercial, residential and housing</v>
          </cell>
          <cell r="L444">
            <v>46216</v>
          </cell>
          <cell r="M444">
            <v>46946</v>
          </cell>
          <cell r="N444">
            <v>24</v>
          </cell>
          <cell r="O444">
            <v>46766</v>
          </cell>
          <cell r="P444" t="str">
            <v>12</v>
          </cell>
          <cell r="Q444" t="str">
            <v>One-Off</v>
          </cell>
          <cell r="R444">
            <v>5000000</v>
          </cell>
          <cell r="S444">
            <v>2500000</v>
          </cell>
          <cell r="T444" t="str">
            <v>0</v>
          </cell>
          <cell r="U444" t="str">
            <v>e) &gt;18 months</v>
          </cell>
          <cell r="V444" t="str">
            <v>57885</v>
          </cell>
          <cell r="W444" t="str">
            <v>EDMUNDSON ELECTRICAL LTD</v>
          </cell>
          <cell r="X444" t="str">
            <v>Not SME</v>
          </cell>
          <cell r="Y444" t="str">
            <v>Private Sector</v>
          </cell>
          <cell r="Z444" t="str">
            <v>PA 2023</v>
          </cell>
          <cell r="AA444" t="str">
            <v>Open Procedure - Above Threshold</v>
          </cell>
          <cell r="AB444" t="str">
            <v>Active</v>
          </cell>
        </row>
        <row r="445">
          <cell r="A445" t="str">
            <v>C-013866</v>
          </cell>
          <cell r="B445" t="str">
            <v>Supply of Liquid Fuels</v>
          </cell>
          <cell r="C445" t="str">
            <v>C-013866</v>
          </cell>
          <cell r="E445" t="str">
            <v>Supply of Liquid Fuels</v>
          </cell>
          <cell r="F445" t="str">
            <v>Framework Supplier</v>
          </cell>
          <cell r="G445" t="str">
            <v>NEPO307 Supply of Liquid Fuels</v>
          </cell>
          <cell r="I445" t="str">
            <v>Transport</v>
          </cell>
          <cell r="J445" t="str">
            <v>Passenger Transport &gt; Not Elsewhere Classified</v>
          </cell>
          <cell r="K445" t="str">
            <v>Passenger transport</v>
          </cell>
          <cell r="L445">
            <v>45962</v>
          </cell>
          <cell r="M445">
            <v>46690</v>
          </cell>
          <cell r="N445">
            <v>24</v>
          </cell>
          <cell r="P445" t="str">
            <v>24</v>
          </cell>
          <cell r="Q445" t="str">
            <v>Recurring</v>
          </cell>
          <cell r="R445">
            <v>7500000</v>
          </cell>
          <cell r="S445">
            <v>3750000</v>
          </cell>
          <cell r="T445" t="str">
            <v>0</v>
          </cell>
          <cell r="U445" t="str">
            <v>d) 9-18 months</v>
          </cell>
          <cell r="V445" t="str">
            <v>224965</v>
          </cell>
          <cell r="W445" t="str">
            <v>NRG LIMITED</v>
          </cell>
          <cell r="X445" t="str">
            <v>SME</v>
          </cell>
          <cell r="Y445" t="str">
            <v>Private Sector</v>
          </cell>
          <cell r="Z445" t="str">
            <v>PA 2023</v>
          </cell>
          <cell r="AA445" t="str">
            <v>Framework</v>
          </cell>
          <cell r="AB445" t="str">
            <v>Active</v>
          </cell>
        </row>
        <row r="446">
          <cell r="A446" t="str">
            <v>C-012381</v>
          </cell>
          <cell r="B446" t="str">
            <v>Supply of Protective Clothing and Catering Equipment</v>
          </cell>
          <cell r="C446" t="str">
            <v>C-012381</v>
          </cell>
          <cell r="D446" t="str">
            <v>P-008137 / C-012381</v>
          </cell>
          <cell r="E446" t="str">
            <v>Supply of Protective Clothing and Catering Equipment</v>
          </cell>
          <cell r="F446" t="str">
            <v>Contracts and Other Agreements (including Call Offs)</v>
          </cell>
          <cell r="H446" t="str">
            <v>Goods</v>
          </cell>
          <cell r="I446" t="str">
            <v>Building and Commercial Enterprise</v>
          </cell>
          <cell r="J446" t="str">
            <v>Building &gt; Not Elsewhere Classified</v>
          </cell>
          <cell r="K446" t="str">
            <v>Building materials ? commercial, residential and housing</v>
          </cell>
          <cell r="L446">
            <v>44957</v>
          </cell>
          <cell r="M446">
            <v>46478</v>
          </cell>
          <cell r="N446">
            <v>50</v>
          </cell>
          <cell r="P446" t="str">
            <v>12</v>
          </cell>
          <cell r="R446">
            <v>2000000</v>
          </cell>
          <cell r="S446">
            <v>480000</v>
          </cell>
          <cell r="T446" t="str">
            <v>1</v>
          </cell>
          <cell r="U446" t="str">
            <v>c) 3-9 months</v>
          </cell>
          <cell r="V446" t="str">
            <v>137897</v>
          </cell>
          <cell r="W446" t="str">
            <v>THOMAS OWEN &amp; SONS LTD</v>
          </cell>
          <cell r="X446" t="str">
            <v>SME</v>
          </cell>
          <cell r="Y446" t="str">
            <v>Private Sector</v>
          </cell>
          <cell r="Z446" t="str">
            <v>PCR 2015</v>
          </cell>
          <cell r="AA446" t="str">
            <v>Open Procedure</v>
          </cell>
          <cell r="AB446" t="str">
            <v>Active</v>
          </cell>
        </row>
        <row r="447">
          <cell r="A447" t="str">
            <v>C-012942</v>
          </cell>
          <cell r="B447" t="str">
            <v>Supply of Service for Direct Debit Electronic Payment Services and Payment out</v>
          </cell>
          <cell r="C447" t="str">
            <v>C-012942</v>
          </cell>
          <cell r="D447" t="str">
            <v>P-008649 / C-012942</v>
          </cell>
          <cell r="E447" t="str">
            <v>Supply of Service for Direct Debit Electronic Payment Services (NCC) and Paypoint Payments (in) direct award via Northern Housing Consortium</v>
          </cell>
          <cell r="F447" t="str">
            <v>Framework Supplier</v>
          </cell>
          <cell r="H447" t="str">
            <v>Services</v>
          </cell>
          <cell r="I447" t="str">
            <v>Finance</v>
          </cell>
          <cell r="J447" t="str">
            <v>Financial</v>
          </cell>
          <cell r="K447" t="str">
            <v>Audit, accountancy, banking, credit and pre-paid cards</v>
          </cell>
          <cell r="L447">
            <v>45200</v>
          </cell>
          <cell r="M447">
            <v>46660</v>
          </cell>
          <cell r="N447">
            <v>48</v>
          </cell>
          <cell r="O447">
            <v>46174</v>
          </cell>
          <cell r="P447" t="str">
            <v>1 x 12 month options - Taken 2 x 12 month options - taken</v>
          </cell>
          <cell r="Q447" t="str">
            <v>Recurring</v>
          </cell>
          <cell r="R447">
            <v>288614</v>
          </cell>
          <cell r="S447">
            <v>72153.5</v>
          </cell>
          <cell r="T447" t="str">
            <v>1</v>
          </cell>
          <cell r="U447" t="str">
            <v>d) 9-18 months</v>
          </cell>
          <cell r="V447" t="str">
            <v>148270</v>
          </cell>
          <cell r="W447" t="str">
            <v>ALLPAY.NET LIMITED</v>
          </cell>
          <cell r="X447" t="str">
            <v>Not SME</v>
          </cell>
          <cell r="Y447" t="str">
            <v>Private Sector</v>
          </cell>
          <cell r="Z447" t="str">
            <v>PCR 2015</v>
          </cell>
          <cell r="AA447">
            <v>0</v>
          </cell>
          <cell r="AB447" t="str">
            <v>Active</v>
          </cell>
        </row>
        <row r="448">
          <cell r="A448" t="str">
            <v>C-013245</v>
          </cell>
          <cell r="B448" t="str">
            <v>Supply of Traffic Signals and Associated Products</v>
          </cell>
          <cell r="C448" t="str">
            <v>C-013245</v>
          </cell>
          <cell r="D448" t="str">
            <v>P-008821 / C-013245</v>
          </cell>
          <cell r="E448" t="str">
            <v>Provision of Traffic Signals and Associated Products</v>
          </cell>
          <cell r="F448" t="str">
            <v>Framework Agreement</v>
          </cell>
          <cell r="H448" t="str">
            <v>Goods</v>
          </cell>
          <cell r="I448" t="str">
            <v>Building and Commercial Enterprise</v>
          </cell>
          <cell r="J448" t="str">
            <v>Street &gt; Traffic Control &gt; Traffic signals</v>
          </cell>
          <cell r="K448" t="str">
            <v>Traffic management</v>
          </cell>
          <cell r="L448">
            <v>45658</v>
          </cell>
          <cell r="M448">
            <v>46752</v>
          </cell>
          <cell r="N448">
            <v>36</v>
          </cell>
          <cell r="P448" t="str">
            <v>12</v>
          </cell>
          <cell r="R448">
            <v>28000000</v>
          </cell>
          <cell r="S448">
            <v>9333333.3300000001</v>
          </cell>
          <cell r="T448" t="str">
            <v>0</v>
          </cell>
          <cell r="U448" t="str">
            <v>d) 9-18 months</v>
          </cell>
          <cell r="Z448" t="str">
            <v>PCR 2015</v>
          </cell>
          <cell r="AA448">
            <v>0</v>
          </cell>
          <cell r="AB448" t="str">
            <v>Active</v>
          </cell>
        </row>
        <row r="449">
          <cell r="A449" t="str">
            <v>C-013166</v>
          </cell>
          <cell r="B449" t="str">
            <v>Supply of Traffic Signals and Associated Products</v>
          </cell>
          <cell r="C449" t="str">
            <v>C-013166</v>
          </cell>
          <cell r="E449" t="str">
            <v>Supply of Traffic Signals and Associated Products to Newcastle City Council</v>
          </cell>
          <cell r="F449" t="str">
            <v>Framework Agreement</v>
          </cell>
          <cell r="I449" t="str">
            <v>Building and Commercial Enterprise</v>
          </cell>
          <cell r="J449" t="str">
            <v>Street &gt; Traffic Control &gt; Traffic signals</v>
          </cell>
          <cell r="K449" t="str">
            <v>Traffic management</v>
          </cell>
          <cell r="L449">
            <v>45658</v>
          </cell>
          <cell r="M449">
            <v>46387</v>
          </cell>
          <cell r="N449">
            <v>24</v>
          </cell>
          <cell r="P449" t="str">
            <v>12</v>
          </cell>
          <cell r="R449">
            <v>28000000</v>
          </cell>
          <cell r="S449">
            <v>14000000</v>
          </cell>
          <cell r="T449" t="str">
            <v>0</v>
          </cell>
          <cell r="U449" t="str">
            <v>c) 3-9 months</v>
          </cell>
          <cell r="Z449">
            <v>0</v>
          </cell>
          <cell r="AA449">
            <v>0</v>
          </cell>
          <cell r="AB449" t="str">
            <v>Active</v>
          </cell>
        </row>
        <row r="450">
          <cell r="A450" t="str">
            <v>C-013394</v>
          </cell>
          <cell r="B450" t="str">
            <v>Supply of Tyres and Additional Services</v>
          </cell>
          <cell r="C450" t="str">
            <v>C-013394</v>
          </cell>
          <cell r="E450" t="str">
            <v>Call off from NEPO201, LOT 2</v>
          </cell>
          <cell r="F450" t="str">
            <v>Contracts and Other Agreements (including Call Offs)</v>
          </cell>
          <cell r="G450" t="str">
            <v>NEPO201 Vehicle Parts, Tyres, Lubricants</v>
          </cell>
          <cell r="H450" t="str">
            <v>Services</v>
          </cell>
          <cell r="I450" t="str">
            <v>Transport</v>
          </cell>
          <cell r="J450" t="str">
            <v>Vehicle &gt; Parts</v>
          </cell>
          <cell r="K450" t="str">
            <v>Vehicle management and heavy plant</v>
          </cell>
          <cell r="L450">
            <v>45978</v>
          </cell>
          <cell r="M450">
            <v>46707</v>
          </cell>
          <cell r="N450">
            <v>24</v>
          </cell>
          <cell r="P450" t="str">
            <v>2 x 12 month extensions</v>
          </cell>
          <cell r="R450">
            <v>1150223.52</v>
          </cell>
          <cell r="S450">
            <v>575111.76</v>
          </cell>
          <cell r="T450" t="str">
            <v>0</v>
          </cell>
          <cell r="U450" t="str">
            <v>d) 9-18 months</v>
          </cell>
          <cell r="V450" t="str">
            <v>282322</v>
          </cell>
          <cell r="W450" t="str">
            <v>McConechy's Tyre &amp; Auto Centres</v>
          </cell>
          <cell r="X450" t="str">
            <v>Not SME</v>
          </cell>
          <cell r="Y450" t="str">
            <v>Private Sector</v>
          </cell>
          <cell r="Z450" t="str">
            <v>PCR 2015</v>
          </cell>
          <cell r="AA450" t="str">
            <v>Framework</v>
          </cell>
          <cell r="AB450" t="str">
            <v>Active</v>
          </cell>
        </row>
        <row r="451">
          <cell r="A451" t="str">
            <v>C-012158</v>
          </cell>
          <cell r="B451" t="str">
            <v>Support for Public Sector Decarbonisation Scheme (PSDS) Round 3</v>
          </cell>
          <cell r="C451" t="str">
            <v>C-012158</v>
          </cell>
          <cell r="D451" t="str">
            <v>P-007654 / C-012158</v>
          </cell>
          <cell r="E451" t="str">
            <v>PSDS Round 3. Support requested from procurement in preparing a HELGA framework submission for a partner / contractor to develop and deliver D&amp;B schemes for PSDS Round 3 Decarbonisation</v>
          </cell>
          <cell r="F451" t="str">
            <v>Contracts and Other Agreements (including Call Offs)</v>
          </cell>
          <cell r="H451" t="str">
            <v>Services</v>
          </cell>
          <cell r="I451" t="str">
            <v>Fairer Housing</v>
          </cell>
          <cell r="J451" t="str">
            <v>Facilities &gt; Energy Efficiency &gt; Energy conservation programs</v>
          </cell>
          <cell r="K451" t="str">
            <v>Energy efficiency</v>
          </cell>
          <cell r="L451">
            <v>44713</v>
          </cell>
          <cell r="M451">
            <v>46639</v>
          </cell>
          <cell r="N451">
            <v>63</v>
          </cell>
          <cell r="R451">
            <v>200000</v>
          </cell>
          <cell r="S451">
            <v>38095.24</v>
          </cell>
          <cell r="T451" t="str">
            <v>0</v>
          </cell>
          <cell r="U451" t="str">
            <v>d) 9-18 months</v>
          </cell>
          <cell r="V451" t="str">
            <v>313018</v>
          </cell>
          <cell r="W451" t="str">
            <v>Warmworks Scotland LLP</v>
          </cell>
          <cell r="X451" t="str">
            <v>SME</v>
          </cell>
          <cell r="Y451" t="str">
            <v>Private Sector</v>
          </cell>
          <cell r="Z451" t="str">
            <v>PCR 2015</v>
          </cell>
          <cell r="AA451" t="str">
            <v>Framework</v>
          </cell>
          <cell r="AB451" t="str">
            <v>Active</v>
          </cell>
        </row>
        <row r="452">
          <cell r="A452" t="str">
            <v>C-014068</v>
          </cell>
          <cell r="B452" t="str">
            <v>Telent - Traffic Signals Maintenance CCS Calloff</v>
          </cell>
          <cell r="C452" t="str">
            <v>C-014068</v>
          </cell>
          <cell r="D452" t="str">
            <v>P-009370 / C-014068</v>
          </cell>
          <cell r="E452" t="str">
            <v>Call off from 007900 - CCS RM6099 Transport Technology and Associated Services</v>
          </cell>
          <cell r="F452" t="str">
            <v>Contracts and Other Agreements (including Call Offs)</v>
          </cell>
          <cell r="H452" t="str">
            <v>Works</v>
          </cell>
          <cell r="L452">
            <v>45922</v>
          </cell>
          <cell r="M452">
            <v>46652</v>
          </cell>
          <cell r="N452">
            <v>24</v>
          </cell>
          <cell r="O452">
            <v>46112</v>
          </cell>
          <cell r="P452" t="str">
            <v>2x 12 months</v>
          </cell>
          <cell r="R452">
            <v>3825230</v>
          </cell>
          <cell r="S452">
            <v>1912615</v>
          </cell>
          <cell r="T452" t="str">
            <v>0</v>
          </cell>
          <cell r="U452" t="str">
            <v>d) 9-18 months</v>
          </cell>
          <cell r="V452" t="str">
            <v>063957</v>
          </cell>
          <cell r="W452" t="str">
            <v>TELENT TECHNOLOGY SERVICES LTD</v>
          </cell>
          <cell r="X452" t="str">
            <v>Not SME</v>
          </cell>
          <cell r="Y452" t="str">
            <v>Private Sector</v>
          </cell>
          <cell r="Z452" t="str">
            <v>PCR 2015</v>
          </cell>
          <cell r="AA452" t="str">
            <v>Direct Award</v>
          </cell>
          <cell r="AB452" t="str">
            <v>Active</v>
          </cell>
        </row>
        <row r="453">
          <cell r="A453" t="str">
            <v>C-012790</v>
          </cell>
          <cell r="B453" t="str">
            <v>The Supply and Maintenance of Non- Advertising Bus Shelters 2024</v>
          </cell>
          <cell r="C453" t="str">
            <v>C-012790</v>
          </cell>
          <cell r="D453" t="str">
            <v>P-008386 / C-012790</v>
          </cell>
          <cell r="E453" t="str">
            <v>The Supply and Maintenance of Non- Advertising Bus Shelters</v>
          </cell>
          <cell r="F453" t="str">
            <v>Contracts and Other Agreements (including Call Offs)</v>
          </cell>
          <cell r="H453" t="str">
            <v>Services</v>
          </cell>
          <cell r="I453" t="str">
            <v>Transport</v>
          </cell>
          <cell r="J453" t="str">
            <v>Environmental &gt; Technical Equipment</v>
          </cell>
          <cell r="K453" t="str">
            <v>Highways services and equipment</v>
          </cell>
          <cell r="L453">
            <v>45503</v>
          </cell>
          <cell r="M453">
            <v>46597</v>
          </cell>
          <cell r="N453">
            <v>36</v>
          </cell>
          <cell r="P453" t="str">
            <v>12 months</v>
          </cell>
          <cell r="R453">
            <v>912831</v>
          </cell>
          <cell r="S453">
            <v>304277</v>
          </cell>
          <cell r="T453" t="str">
            <v>0</v>
          </cell>
          <cell r="U453" t="str">
            <v>d) 9-18 months</v>
          </cell>
          <cell r="V453" t="str">
            <v>294724</v>
          </cell>
          <cell r="W453" t="str">
            <v>BAUER MEDIA OUTDOOR UK LIMITED</v>
          </cell>
          <cell r="X453" t="str">
            <v>Not SME</v>
          </cell>
          <cell r="Y453" t="str">
            <v>Private Sector</v>
          </cell>
          <cell r="Z453" t="str">
            <v>PCR 2015</v>
          </cell>
          <cell r="AA453" t="str">
            <v>Open Procedure</v>
          </cell>
          <cell r="AB453" t="str">
            <v>Active</v>
          </cell>
        </row>
        <row r="454">
          <cell r="A454" t="str">
            <v>C-014443</v>
          </cell>
          <cell r="B454" t="str">
            <v>Toffee Factory - building refurbishment works</v>
          </cell>
          <cell r="C454" t="str">
            <v>C-014443</v>
          </cell>
          <cell r="D454" t="str">
            <v>P-009395 / C-014443</v>
          </cell>
          <cell r="E454" t="str">
            <v>CP/1583 - To tender for a contractor to carry out some office refurbishment works (including some capital worksand also some health and safety works paid from from revenue). This includes refreshing the meetingrooms, kitchens, showers, external terrace an</v>
          </cell>
          <cell r="F454" t="str">
            <v>Contracts and Other Agreements (including Call Offs)</v>
          </cell>
          <cell r="H454" t="str">
            <v>Works</v>
          </cell>
          <cell r="L454">
            <v>46244</v>
          </cell>
          <cell r="M454">
            <v>46388</v>
          </cell>
          <cell r="N454">
            <v>5</v>
          </cell>
          <cell r="P454" t="str">
            <v>0</v>
          </cell>
          <cell r="R454">
            <v>294511.09999999998</v>
          </cell>
          <cell r="S454">
            <v>706826.64</v>
          </cell>
          <cell r="T454" t="str">
            <v>0</v>
          </cell>
          <cell r="U454" t="str">
            <v>c) 3-9 months</v>
          </cell>
          <cell r="V454" t="str">
            <v>762230</v>
          </cell>
          <cell r="W454" t="str">
            <v>MGM LTD</v>
          </cell>
          <cell r="X454" t="str">
            <v>SME</v>
          </cell>
          <cell r="Y454" t="str">
            <v>Private Sector</v>
          </cell>
          <cell r="Z454" t="str">
            <v>PA 2023</v>
          </cell>
          <cell r="AA454" t="str">
            <v>Open Procedure - Below Threshold</v>
          </cell>
          <cell r="AB454" t="str">
            <v>Active</v>
          </cell>
        </row>
        <row r="455">
          <cell r="A455" t="str">
            <v>C-014444</v>
          </cell>
          <cell r="B455" t="str">
            <v>Travel Management via NEPO507</v>
          </cell>
          <cell r="C455" t="str">
            <v>C-014444</v>
          </cell>
          <cell r="E455" t="str">
            <v>The NEPO507 Travel Management Services Solution provides a fully compliant and efficient route for the procurement of business travel and associated services.</v>
          </cell>
          <cell r="F455" t="str">
            <v>Contracts and Other Agreements (including Call Offs)</v>
          </cell>
          <cell r="G455" t="str">
            <v>NEPO507 - Travel Management</v>
          </cell>
          <cell r="H455" t="str">
            <v>Services</v>
          </cell>
          <cell r="I455" t="str">
            <v>Workforce &amp; Development</v>
          </cell>
          <cell r="J455" t="str">
            <v>HR &gt; Travel &amp; Subsistence</v>
          </cell>
          <cell r="K455" t="str">
            <v>Staff travel</v>
          </cell>
          <cell r="L455">
            <v>46235</v>
          </cell>
          <cell r="M455">
            <v>47695</v>
          </cell>
          <cell r="N455">
            <v>48</v>
          </cell>
          <cell r="P455" t="str">
            <v>24</v>
          </cell>
          <cell r="Q455" t="str">
            <v>Recurring</v>
          </cell>
          <cell r="R455">
            <v>1600000</v>
          </cell>
          <cell r="S455">
            <v>400000</v>
          </cell>
          <cell r="T455" t="str">
            <v>0</v>
          </cell>
          <cell r="U455" t="str">
            <v>e) &gt;18 months</v>
          </cell>
          <cell r="V455" t="str">
            <v>209400</v>
          </cell>
          <cell r="W455" t="str">
            <v>Perk</v>
          </cell>
          <cell r="X455" t="str">
            <v>SME</v>
          </cell>
          <cell r="Y455" t="str">
            <v>Private Sector</v>
          </cell>
          <cell r="Z455" t="str">
            <v>PA 2023</v>
          </cell>
          <cell r="AA455" t="str">
            <v>Framework</v>
          </cell>
          <cell r="AB455" t="str">
            <v>Active</v>
          </cell>
        </row>
        <row r="456">
          <cell r="A456" t="str">
            <v>C-014369</v>
          </cell>
          <cell r="B456" t="str">
            <v>Tyne Bridge</v>
          </cell>
          <cell r="C456" t="str">
            <v>C-014369</v>
          </cell>
          <cell r="F456" t="str">
            <v>Contracts and Other Agreements (including Call Offs)</v>
          </cell>
          <cell r="G456" t="str">
            <v>NEPO 211 Civil Engineering and Infrastructure Works</v>
          </cell>
          <cell r="H456" t="str">
            <v>Works</v>
          </cell>
          <cell r="L456">
            <v>44594</v>
          </cell>
          <cell r="M456">
            <v>46420</v>
          </cell>
          <cell r="N456">
            <v>60</v>
          </cell>
          <cell r="R456">
            <v>40000000</v>
          </cell>
          <cell r="S456">
            <v>8000000</v>
          </cell>
          <cell r="T456" t="str">
            <v>0</v>
          </cell>
          <cell r="U456" t="str">
            <v>c) 3-9 months</v>
          </cell>
          <cell r="V456" t="str">
            <v>235464</v>
          </cell>
          <cell r="W456" t="str">
            <v>ESH CONSTRUCTION</v>
          </cell>
          <cell r="X456" t="str">
            <v>Not SME</v>
          </cell>
          <cell r="Y456" t="str">
            <v>Private Sector</v>
          </cell>
          <cell r="Z456" t="str">
            <v>PCR 2015</v>
          </cell>
          <cell r="AA456" t="str">
            <v>Framework</v>
          </cell>
          <cell r="AB456" t="str">
            <v>Active</v>
          </cell>
        </row>
        <row r="457">
          <cell r="A457" t="str">
            <v>C-014148</v>
          </cell>
          <cell r="B457" t="str">
            <v>Tyneside Air Quality Feasibility Study - Project Delivery</v>
          </cell>
          <cell r="C457" t="str">
            <v>C-014148</v>
          </cell>
          <cell r="E457" t="str">
            <v>Tyneside Air Quality Feasibility Study - Project Delivery</v>
          </cell>
          <cell r="F457" t="str">
            <v>Contracts and Other Agreements (including Call Offs)</v>
          </cell>
          <cell r="G457" t="str">
            <v>CCS RM1089 - Traffic Management Technology 2</v>
          </cell>
          <cell r="H457" t="str">
            <v>Services</v>
          </cell>
          <cell r="L457">
            <v>43977</v>
          </cell>
          <cell r="M457">
            <v>46477</v>
          </cell>
          <cell r="N457">
            <v>82</v>
          </cell>
          <cell r="P457" t="str">
            <v>12</v>
          </cell>
          <cell r="Q457" t="str">
            <v>One-Off</v>
          </cell>
          <cell r="R457">
            <v>2113707</v>
          </cell>
          <cell r="S457">
            <v>309322.98</v>
          </cell>
          <cell r="T457" t="str">
            <v>0</v>
          </cell>
          <cell r="U457" t="str">
            <v>c) 3-9 months</v>
          </cell>
          <cell r="V457" t="str">
            <v>415741</v>
          </cell>
          <cell r="W457" t="str">
            <v>YUNEX LIMITED</v>
          </cell>
          <cell r="X457" t="str">
            <v>Not SME</v>
          </cell>
          <cell r="Y457" t="str">
            <v>Private Sector</v>
          </cell>
          <cell r="Z457" t="str">
            <v>PCR 2015</v>
          </cell>
          <cell r="AA457" t="str">
            <v>Framework</v>
          </cell>
          <cell r="AB457" t="str">
            <v>Active</v>
          </cell>
        </row>
        <row r="458">
          <cell r="A458" t="str">
            <v>C-014349</v>
          </cell>
          <cell r="B458" t="str">
            <v>UN32450 1 x 7 seat Darcia Jogger Extreme</v>
          </cell>
          <cell r="C458" t="str">
            <v>C-014349</v>
          </cell>
          <cell r="E458" t="str">
            <v>UN32450 - Direct award - underway</v>
          </cell>
          <cell r="F458" t="str">
            <v>Contracts and Other Agreements (including Call Offs)</v>
          </cell>
          <cell r="G458" t="str">
            <v>TPPLHCCOP03 - Passenger Cars, Light and Medium Commercial Vehicles up to 12.5t G</v>
          </cell>
          <cell r="H458" t="str">
            <v>Goods</v>
          </cell>
          <cell r="I458" t="str">
            <v>Transport</v>
          </cell>
          <cell r="J458" t="str">
            <v>Vehicle</v>
          </cell>
          <cell r="K458" t="str">
            <v>Vehicle management and heavy plant</v>
          </cell>
          <cell r="L458">
            <v>46190</v>
          </cell>
          <cell r="M458">
            <v>46265</v>
          </cell>
          <cell r="N458">
            <v>2</v>
          </cell>
          <cell r="R458">
            <v>19430.37</v>
          </cell>
          <cell r="S458">
            <v>116582.22</v>
          </cell>
          <cell r="T458" t="str">
            <v>0</v>
          </cell>
          <cell r="U458" t="str">
            <v>b) &lt;3 months</v>
          </cell>
          <cell r="V458" t="str">
            <v>260243</v>
          </cell>
          <cell r="W458" t="str">
            <v>LOOKERS NISSAN GATESHEAD</v>
          </cell>
          <cell r="X458" t="str">
            <v>Not SME</v>
          </cell>
          <cell r="Y458" t="str">
            <v>Private Sector</v>
          </cell>
          <cell r="Z458" t="str">
            <v>PCR 2015</v>
          </cell>
          <cell r="AA458" t="str">
            <v>Framework</v>
          </cell>
          <cell r="AB458" t="str">
            <v>Active</v>
          </cell>
        </row>
        <row r="459">
          <cell r="A459" t="str">
            <v>C-014428</v>
          </cell>
          <cell r="B459" t="str">
            <v>Vale House Extension Roof Works</v>
          </cell>
          <cell r="C459" t="str">
            <v>C-014428</v>
          </cell>
          <cell r="D459" t="str">
            <v>P-009561 / C-014428</v>
          </cell>
          <cell r="E459" t="str">
            <v>Vale House Extension Roof Works</v>
          </cell>
          <cell r="F459" t="str">
            <v>Contracts and Other Agreements (including Call Offs)</v>
          </cell>
          <cell r="H459" t="str">
            <v>Works</v>
          </cell>
          <cell r="J459" t="str">
            <v>Building &gt; Roofing</v>
          </cell>
          <cell r="K459" t="str">
            <v>Building materials ? commercial, residential and housing</v>
          </cell>
          <cell r="L459">
            <v>46237</v>
          </cell>
          <cell r="M459">
            <v>46601</v>
          </cell>
          <cell r="N459">
            <v>12</v>
          </cell>
          <cell r="R459">
            <v>43523.66</v>
          </cell>
          <cell r="S459">
            <v>43523.66</v>
          </cell>
          <cell r="T459" t="str">
            <v>0</v>
          </cell>
          <cell r="U459" t="str">
            <v>d) 9-18 months</v>
          </cell>
          <cell r="V459" t="str">
            <v>320153</v>
          </cell>
          <cell r="W459" t="str">
            <v>SPRINGS ROOFING LTD</v>
          </cell>
          <cell r="X459" t="str">
            <v>SME</v>
          </cell>
          <cell r="Y459" t="str">
            <v>Private Sector</v>
          </cell>
          <cell r="Z459" t="str">
            <v>PA 2023</v>
          </cell>
          <cell r="AB459" t="str">
            <v>Active</v>
          </cell>
        </row>
        <row r="460">
          <cell r="A460" t="str">
            <v>C-014084</v>
          </cell>
          <cell r="B460" t="str">
            <v>Vega - Lot 4</v>
          </cell>
          <cell r="C460" t="str">
            <v>C-014084</v>
          </cell>
          <cell r="E460" t="str">
            <v>Asbestos Analytical Support</v>
          </cell>
          <cell r="F460" t="str">
            <v>Framework Supplier</v>
          </cell>
          <cell r="G460" t="str">
            <v>NEPO221 - Demolition and Associated Services and Asbestos Surveying.</v>
          </cell>
          <cell r="H460" t="str">
            <v>Services</v>
          </cell>
          <cell r="I460" t="str">
            <v>Resources</v>
          </cell>
          <cell r="J460" t="str">
            <v>Works &gt; Buildings &gt; Demolition</v>
          </cell>
          <cell r="K460" t="str">
            <v>Asbestos removal services</v>
          </cell>
          <cell r="L460">
            <v>45646</v>
          </cell>
          <cell r="M460">
            <v>46314</v>
          </cell>
          <cell r="N460">
            <v>22</v>
          </cell>
          <cell r="S460">
            <v>0</v>
          </cell>
          <cell r="T460" t="str">
            <v>0</v>
          </cell>
          <cell r="U460" t="str">
            <v>b) &lt;3 months</v>
          </cell>
          <cell r="V460" t="str">
            <v>239474</v>
          </cell>
          <cell r="W460" t="str">
            <v>VEGA ENVIRONMENTAL CONSULTANTS LTD</v>
          </cell>
          <cell r="X460" t="str">
            <v>SME</v>
          </cell>
          <cell r="Y460" t="str">
            <v>Private Sector</v>
          </cell>
          <cell r="Z460" t="str">
            <v>PCR 2015</v>
          </cell>
          <cell r="AA460" t="str">
            <v>Framework</v>
          </cell>
          <cell r="AB460" t="str">
            <v>Active</v>
          </cell>
        </row>
        <row r="461">
          <cell r="A461" t="str">
            <v>C-013909</v>
          </cell>
          <cell r="B461" t="str">
            <v>Vehicle Hire</v>
          </cell>
          <cell r="C461" t="str">
            <v>C-013909</v>
          </cell>
          <cell r="F461" t="str">
            <v>Contract</v>
          </cell>
          <cell r="G461" t="str">
            <v>NEPO EXT118 / TPPL CSKL03</v>
          </cell>
          <cell r="I461" t="str">
            <v>Transport</v>
          </cell>
          <cell r="J461" t="str">
            <v>Vehicle &gt; Hire</v>
          </cell>
          <cell r="K461" t="str">
            <v>Vehicle management and heavy plant</v>
          </cell>
          <cell r="L461">
            <v>45823</v>
          </cell>
          <cell r="M461">
            <v>47283</v>
          </cell>
          <cell r="N461">
            <v>48</v>
          </cell>
          <cell r="S461">
            <v>0</v>
          </cell>
          <cell r="T461" t="str">
            <v>0</v>
          </cell>
          <cell r="U461" t="str">
            <v>e) &gt;18 months</v>
          </cell>
          <cell r="V461" t="str">
            <v>138864</v>
          </cell>
          <cell r="W461" t="str">
            <v>ARNOLD CLARK</v>
          </cell>
          <cell r="X461" t="str">
            <v>Not SME</v>
          </cell>
          <cell r="Y461" t="str">
            <v>Private Sector</v>
          </cell>
          <cell r="Z461" t="str">
            <v>PA 2023</v>
          </cell>
          <cell r="AA461" t="str">
            <v>Framework</v>
          </cell>
          <cell r="AB461" t="str">
            <v>Active</v>
          </cell>
        </row>
        <row r="462">
          <cell r="A462" t="str">
            <v>C-011958</v>
          </cell>
          <cell r="B462" t="str">
            <v>Virtual School e-PEP Solution</v>
          </cell>
          <cell r="C462" t="str">
            <v>C-011958</v>
          </cell>
          <cell r="D462" t="str">
            <v>P-007491 / C-011958</v>
          </cell>
          <cell r="E462" t="str">
            <v>Newcastle City Council has a requirement for an Electronic Personal Education Plan solution that is fit for purpose, efficient and multi-functional providing the ability to record and report a range of information relating to education.</v>
          </cell>
          <cell r="F462" t="str">
            <v>Contracts and Other Agreements (including Call Offs)</v>
          </cell>
          <cell r="H462" t="str">
            <v>Services</v>
          </cell>
          <cell r="I462" t="str">
            <v>Education</v>
          </cell>
          <cell r="J462" t="str">
            <v>ICT &gt; Software</v>
          </cell>
          <cell r="K462" t="str">
            <v>ICT software</v>
          </cell>
          <cell r="L462">
            <v>44382</v>
          </cell>
          <cell r="M462">
            <v>46269</v>
          </cell>
          <cell r="N462">
            <v>62</v>
          </cell>
          <cell r="P462" t="str">
            <v>12 month 12 month</v>
          </cell>
          <cell r="R462">
            <v>157606.74</v>
          </cell>
          <cell r="S462">
            <v>30504.53</v>
          </cell>
          <cell r="T462" t="str">
            <v>1</v>
          </cell>
          <cell r="U462" t="str">
            <v>b) &lt;3 months</v>
          </cell>
          <cell r="V462" t="str">
            <v>298686</v>
          </cell>
          <cell r="W462" t="str">
            <v>EGOV Solutions Ltd</v>
          </cell>
          <cell r="X462" t="str">
            <v>SME</v>
          </cell>
          <cell r="Y462" t="str">
            <v>Private Sector</v>
          </cell>
          <cell r="Z462" t="str">
            <v>PCR 2015</v>
          </cell>
          <cell r="AA462" t="str">
            <v>Open Procedure</v>
          </cell>
          <cell r="AB462" t="str">
            <v>Active</v>
          </cell>
        </row>
        <row r="463">
          <cell r="A463" t="str">
            <v>C-013474</v>
          </cell>
          <cell r="B463" t="str">
            <v>VivaCity Labs - Intelligent Detection and Automated Turning Counts</v>
          </cell>
          <cell r="C463" t="str">
            <v>C-013474</v>
          </cell>
          <cell r="E463" t="str">
            <v>Intelligent Detection and Automated Turning Counts</v>
          </cell>
          <cell r="F463" t="str">
            <v>Framework Supplier</v>
          </cell>
          <cell r="G463" t="str">
            <v>Intelligent Detection and Automated Turning Counts</v>
          </cell>
          <cell r="H463" t="str">
            <v>Goods</v>
          </cell>
          <cell r="I463" t="str">
            <v>Transport</v>
          </cell>
          <cell r="J463" t="str">
            <v>Street &gt; Traffic Control</v>
          </cell>
          <cell r="K463" t="str">
            <v>Traffic management</v>
          </cell>
          <cell r="L463">
            <v>45757</v>
          </cell>
          <cell r="M463">
            <v>46486</v>
          </cell>
          <cell r="N463">
            <v>24</v>
          </cell>
          <cell r="P463" t="str">
            <v>12</v>
          </cell>
          <cell r="S463">
            <v>0</v>
          </cell>
          <cell r="T463" t="str">
            <v>0</v>
          </cell>
          <cell r="U463" t="str">
            <v>c) 3-9 months</v>
          </cell>
          <cell r="V463" t="str">
            <v>339278</v>
          </cell>
          <cell r="W463" t="str">
            <v>VIVACITY LABS LTD</v>
          </cell>
          <cell r="X463" t="str">
            <v>SME</v>
          </cell>
          <cell r="Y463" t="str">
            <v>Private Sector</v>
          </cell>
          <cell r="Z463" t="str">
            <v>PCR 2015</v>
          </cell>
          <cell r="AA463" t="str">
            <v>Open Procedure</v>
          </cell>
          <cell r="AB463" t="str">
            <v>Active</v>
          </cell>
        </row>
        <row r="464">
          <cell r="A464" t="str">
            <v>C-013721</v>
          </cell>
          <cell r="B464" t="str">
            <v>Void Properties/Repairs and Maintenance Works</v>
          </cell>
          <cell r="C464" t="str">
            <v>C-013721</v>
          </cell>
          <cell r="D464" t="str">
            <v>P-008839 / C-013721</v>
          </cell>
          <cell r="E464" t="str">
            <v>Void Properties/Repairs and Maintenance Works</v>
          </cell>
          <cell r="F464" t="str">
            <v>Framework Supplier</v>
          </cell>
          <cell r="H464" t="str">
            <v>Services</v>
          </cell>
          <cell r="I464" t="str">
            <v>Building and Commercial Enterprise</v>
          </cell>
          <cell r="J464" t="str">
            <v>Works &gt; Buildings &gt; Repair &amp; Maintenance</v>
          </cell>
          <cell r="K464" t="str">
            <v>Building construction works, repairs and maintenance - commercial</v>
          </cell>
          <cell r="L464">
            <v>45740</v>
          </cell>
          <cell r="M464">
            <v>46469</v>
          </cell>
          <cell r="N464">
            <v>24</v>
          </cell>
          <cell r="O464">
            <v>46325</v>
          </cell>
          <cell r="P464" t="str">
            <v>12</v>
          </cell>
          <cell r="Q464" t="str">
            <v>One-Off</v>
          </cell>
          <cell r="R464">
            <v>500000</v>
          </cell>
          <cell r="S464">
            <v>250000</v>
          </cell>
          <cell r="T464" t="str">
            <v>0</v>
          </cell>
          <cell r="U464" t="str">
            <v>c) 3-9 months</v>
          </cell>
          <cell r="V464" t="str">
            <v>339229</v>
          </cell>
          <cell r="W464" t="str">
            <v>BUSTON AND MAUGHAN LTD</v>
          </cell>
          <cell r="X464" t="str">
            <v>SME</v>
          </cell>
          <cell r="Y464" t="str">
            <v>Private Sector</v>
          </cell>
          <cell r="Z464" t="str">
            <v>PCR 2015</v>
          </cell>
          <cell r="AA464">
            <v>0</v>
          </cell>
          <cell r="AB464" t="str">
            <v>Active</v>
          </cell>
        </row>
        <row r="465">
          <cell r="A465" t="str">
            <v>C-013191</v>
          </cell>
          <cell r="B465" t="str">
            <v>Void Properties/Repairs and Maintenance Works</v>
          </cell>
          <cell r="C465" t="str">
            <v>C-013191</v>
          </cell>
          <cell r="D465" t="str">
            <v>P-008839 / C-013191</v>
          </cell>
          <cell r="E465" t="str">
            <v>Void Properties/Repairs and Maintenance Works</v>
          </cell>
          <cell r="F465" t="str">
            <v>Framework Supplier</v>
          </cell>
          <cell r="H465" t="str">
            <v>Services</v>
          </cell>
          <cell r="I465" t="str">
            <v>Building and Commercial Enterprise</v>
          </cell>
          <cell r="J465" t="str">
            <v>Works &gt; Buildings &gt; Repair &amp; Maintenance</v>
          </cell>
          <cell r="K465" t="str">
            <v>Building construction works, repairs and maintenance - commercial</v>
          </cell>
          <cell r="L465">
            <v>45740</v>
          </cell>
          <cell r="M465">
            <v>46469</v>
          </cell>
          <cell r="N465">
            <v>24</v>
          </cell>
          <cell r="O465">
            <v>46325</v>
          </cell>
          <cell r="P465" t="str">
            <v>12</v>
          </cell>
          <cell r="Q465" t="str">
            <v>One-Off</v>
          </cell>
          <cell r="R465">
            <v>4000000</v>
          </cell>
          <cell r="S465">
            <v>2000000</v>
          </cell>
          <cell r="T465" t="str">
            <v>0</v>
          </cell>
          <cell r="U465" t="str">
            <v>c) 3-9 months</v>
          </cell>
          <cell r="V465" t="str">
            <v>537504</v>
          </cell>
          <cell r="W465" t="str">
            <v>A&amp;J KEITH LTD</v>
          </cell>
          <cell r="X465" t="str">
            <v>SME</v>
          </cell>
          <cell r="Y465" t="str">
            <v>Private Sector</v>
          </cell>
          <cell r="Z465" t="str">
            <v>PCR 2015</v>
          </cell>
          <cell r="AA465" t="str">
            <v>Open Procedure</v>
          </cell>
          <cell r="AB465" t="str">
            <v>Active</v>
          </cell>
        </row>
        <row r="466">
          <cell r="A466" t="str">
            <v>C-013937</v>
          </cell>
          <cell r="B466" t="str">
            <v>Washroom Services</v>
          </cell>
          <cell r="C466" t="str">
            <v>C-013937</v>
          </cell>
          <cell r="F466" t="str">
            <v>Framework Supplier</v>
          </cell>
          <cell r="G466" t="str">
            <v>ESPO 239 - Washroom Services</v>
          </cell>
          <cell r="J466" t="str">
            <v>Environmental &gt; Waste Management &gt; Waste Collection for Recycling</v>
          </cell>
          <cell r="K466" t="str">
            <v>Waste and recycling</v>
          </cell>
          <cell r="L466">
            <v>46054</v>
          </cell>
          <cell r="M466">
            <v>47514</v>
          </cell>
          <cell r="N466">
            <v>48</v>
          </cell>
          <cell r="O466">
            <v>46265</v>
          </cell>
          <cell r="P466" t="str">
            <v>12 months</v>
          </cell>
          <cell r="R466">
            <v>400000</v>
          </cell>
          <cell r="S466">
            <v>100000</v>
          </cell>
          <cell r="T466" t="str">
            <v>0</v>
          </cell>
          <cell r="U466" t="str">
            <v>e) &gt;18 months</v>
          </cell>
          <cell r="V466" t="str">
            <v>030604</v>
          </cell>
          <cell r="W466" t="str">
            <v>RENTOKIL INITIAL UK LIMITED</v>
          </cell>
          <cell r="X466" t="str">
            <v>Not SME</v>
          </cell>
          <cell r="Y466" t="str">
            <v>Private Sector</v>
          </cell>
          <cell r="Z466" t="str">
            <v>PCR 2015</v>
          </cell>
          <cell r="AA466" t="str">
            <v>Framework</v>
          </cell>
          <cell r="AB466" t="str">
            <v>Active - Renewal in Progress</v>
          </cell>
        </row>
        <row r="467">
          <cell r="A467" t="str">
            <v>C-012564</v>
          </cell>
          <cell r="B467" t="str">
            <v>Water Hygiene</v>
          </cell>
          <cell r="C467" t="str">
            <v>C-012564</v>
          </cell>
          <cell r="D467" t="str">
            <v>P-008419 / C-012564</v>
          </cell>
          <cell r="E467" t="str">
            <v>Water Hygiene to include Risk Assessments, Remedial Works and Monitoring; Lot 1 - Integrated Water Services Lot 2 - HSL Compliance Ltd</v>
          </cell>
          <cell r="F467" t="str">
            <v>Framework Agreement</v>
          </cell>
          <cell r="H467" t="str">
            <v>Services</v>
          </cell>
          <cell r="I467" t="str">
            <v>Resources</v>
          </cell>
          <cell r="J467" t="str">
            <v>Environmental &gt; Water Assessment &amp; Treatment &gt; Water quality assessment services</v>
          </cell>
          <cell r="K467" t="str">
            <v>Environment services</v>
          </cell>
          <cell r="L467">
            <v>45383</v>
          </cell>
          <cell r="M467">
            <v>46477</v>
          </cell>
          <cell r="N467">
            <v>36</v>
          </cell>
          <cell r="P467" t="str">
            <v>12</v>
          </cell>
          <cell r="R467">
            <v>870000</v>
          </cell>
          <cell r="S467">
            <v>290000</v>
          </cell>
          <cell r="T467" t="str">
            <v>0</v>
          </cell>
          <cell r="U467" t="str">
            <v>c) 3-9 months</v>
          </cell>
          <cell r="Z467" t="str">
            <v>PCR 2015</v>
          </cell>
          <cell r="AA467" t="str">
            <v>Open Procedure</v>
          </cell>
          <cell r="AB467" t="str">
            <v>Active</v>
          </cell>
        </row>
        <row r="468">
          <cell r="A468" t="str">
            <v>C-013012</v>
          </cell>
          <cell r="B468" t="str">
            <v>Water Hygiene - Lot 1</v>
          </cell>
          <cell r="C468" t="str">
            <v>C-013012</v>
          </cell>
          <cell r="E468" t="str">
            <v>Legionella Monitoring and Risk assessments</v>
          </cell>
          <cell r="F468" t="str">
            <v>Framework Supplier</v>
          </cell>
          <cell r="G468" t="str">
            <v>Water Hygiene</v>
          </cell>
          <cell r="H468" t="str">
            <v>Services</v>
          </cell>
          <cell r="I468" t="str">
            <v>Resources</v>
          </cell>
          <cell r="J468" t="str">
            <v>Environmental &gt; Water Assessment &amp; Treatment &gt; Water quality assessment services</v>
          </cell>
          <cell r="K468" t="str">
            <v>Environment services</v>
          </cell>
          <cell r="L468">
            <v>45383</v>
          </cell>
          <cell r="M468">
            <v>46477</v>
          </cell>
          <cell r="N468">
            <v>36</v>
          </cell>
          <cell r="P468" t="str">
            <v>12</v>
          </cell>
          <cell r="S468">
            <v>0</v>
          </cell>
          <cell r="T468" t="str">
            <v>0</v>
          </cell>
          <cell r="U468" t="str">
            <v>c) 3-9 months</v>
          </cell>
          <cell r="V468" t="str">
            <v>175900</v>
          </cell>
          <cell r="W468" t="str">
            <v>INTEGRATED WATER SERVICES</v>
          </cell>
          <cell r="X468" t="str">
            <v>Not SME</v>
          </cell>
          <cell r="Y468" t="str">
            <v>Private Sector</v>
          </cell>
          <cell r="Z468" t="str">
            <v>PCR 2015</v>
          </cell>
          <cell r="AA468" t="str">
            <v>Open Procedure</v>
          </cell>
          <cell r="AB468" t="str">
            <v>Active</v>
          </cell>
        </row>
        <row r="469">
          <cell r="A469" t="str">
            <v>C-013514</v>
          </cell>
          <cell r="B469" t="str">
            <v>Water Retail Services via NEPO311</v>
          </cell>
          <cell r="C469" t="str">
            <v>C-013514</v>
          </cell>
          <cell r="F469" t="str">
            <v>Contracts and Other Agreements (including Call Offs)</v>
          </cell>
          <cell r="G469" t="str">
            <v>NEPO311 - Water Retail Services</v>
          </cell>
          <cell r="H469" t="str">
            <v>Services</v>
          </cell>
          <cell r="I469" t="str">
            <v>Facilities Services and Civic Management</v>
          </cell>
          <cell r="J469" t="str">
            <v>Utilities &gt; Water</v>
          </cell>
          <cell r="K469" t="str">
            <v>Water</v>
          </cell>
          <cell r="L469">
            <v>45748</v>
          </cell>
          <cell r="M469">
            <v>46843</v>
          </cell>
          <cell r="N469">
            <v>36</v>
          </cell>
          <cell r="P469" t="str">
            <v>12</v>
          </cell>
          <cell r="R469">
            <v>7350000</v>
          </cell>
          <cell r="S469">
            <v>2450000</v>
          </cell>
          <cell r="T469" t="str">
            <v>0</v>
          </cell>
          <cell r="U469" t="str">
            <v>e) &gt;18 months</v>
          </cell>
          <cell r="V469" t="str">
            <v>257603</v>
          </cell>
          <cell r="W469" t="str">
            <v>WAVE LTD</v>
          </cell>
          <cell r="X469" t="str">
            <v>Not SME</v>
          </cell>
          <cell r="Y469" t="str">
            <v>Private Sector</v>
          </cell>
          <cell r="Z469" t="str">
            <v>PCR 2015</v>
          </cell>
          <cell r="AA469" t="str">
            <v>Open Procedure</v>
          </cell>
          <cell r="AB469" t="str">
            <v>Active</v>
          </cell>
        </row>
        <row r="470">
          <cell r="A470" t="str">
            <v>C-013291</v>
          </cell>
          <cell r="B470" t="str">
            <v>WD0045 Fire Door Supply and Installation, Citywide</v>
          </cell>
          <cell r="C470" t="str">
            <v>C-013291</v>
          </cell>
          <cell r="D470" t="str">
            <v>P-008553 / C-013291</v>
          </cell>
          <cell r="E470" t="str">
            <v>WD0045 Fire Door Replacement Programme, Adelaide House and various low rise and sheltered blocks</v>
          </cell>
          <cell r="F470" t="str">
            <v>Contracts and Other Agreements (including Call Offs)</v>
          </cell>
          <cell r="H470" t="str">
            <v>Services</v>
          </cell>
          <cell r="I470" t="str">
            <v>Housing</v>
          </cell>
          <cell r="J470" t="str">
            <v>Works &gt; Buildings</v>
          </cell>
          <cell r="K470" t="str">
            <v>Building construction works, repairs and maintenance - residential and housing</v>
          </cell>
          <cell r="L470">
            <v>45754</v>
          </cell>
          <cell r="M470">
            <v>47207</v>
          </cell>
          <cell r="N470">
            <v>48</v>
          </cell>
          <cell r="P470" t="str">
            <v>0</v>
          </cell>
          <cell r="Q470" t="str">
            <v>One-Off</v>
          </cell>
          <cell r="R470">
            <v>4485346.3899999997</v>
          </cell>
          <cell r="S470">
            <v>1121336.6000000001</v>
          </cell>
          <cell r="T470" t="str">
            <v>0</v>
          </cell>
          <cell r="U470" t="str">
            <v>e) &gt;18 months</v>
          </cell>
          <cell r="V470" t="str">
            <v>733458</v>
          </cell>
          <cell r="W470" t="str">
            <v>STRAIGHTLINE CONSTRUCTION CO LTD</v>
          </cell>
          <cell r="X470" t="str">
            <v>SME</v>
          </cell>
          <cell r="Y470" t="str">
            <v>Private Sector</v>
          </cell>
          <cell r="Z470" t="str">
            <v>PCR 2015</v>
          </cell>
          <cell r="AA470" t="str">
            <v>Open Procedure</v>
          </cell>
          <cell r="AB470" t="str">
            <v>Active</v>
          </cell>
        </row>
        <row r="471">
          <cell r="A471" t="str">
            <v>C-013336</v>
          </cell>
          <cell r="B471" t="str">
            <v>WD0047 Window and Door Replacement</v>
          </cell>
          <cell r="C471" t="str">
            <v>C-013336</v>
          </cell>
          <cell r="D471" t="str">
            <v>P-008968 / C-013336</v>
          </cell>
          <cell r="E471" t="str">
            <v>WD0047 Window &amp; Door Replacement, New Mills and Rachel Maughan Estates</v>
          </cell>
          <cell r="F471" t="str">
            <v>Contracts and Other Agreements (including Call Offs)</v>
          </cell>
          <cell r="H471" t="str">
            <v>Works</v>
          </cell>
          <cell r="I471" t="str">
            <v>Housing</v>
          </cell>
          <cell r="J471" t="str">
            <v>Works &gt; Buildings</v>
          </cell>
          <cell r="K471" t="str">
            <v>Building construction works, repairs and maintenance - residential and housing</v>
          </cell>
          <cell r="L471">
            <v>45754</v>
          </cell>
          <cell r="M471">
            <v>47207</v>
          </cell>
          <cell r="N471">
            <v>48</v>
          </cell>
          <cell r="P471" t="str">
            <v>0</v>
          </cell>
          <cell r="Q471" t="str">
            <v>One-Off</v>
          </cell>
          <cell r="R471">
            <v>2700000</v>
          </cell>
          <cell r="S471">
            <v>675000</v>
          </cell>
          <cell r="T471" t="str">
            <v>0</v>
          </cell>
          <cell r="U471" t="str">
            <v>e) &gt;18 months</v>
          </cell>
          <cell r="V471" t="str">
            <v>341627</v>
          </cell>
          <cell r="W471" t="str">
            <v>Anglian Building Products</v>
          </cell>
          <cell r="X471" t="str">
            <v>SME</v>
          </cell>
          <cell r="Y471" t="str">
            <v>Private Sector</v>
          </cell>
          <cell r="Z471" t="str">
            <v>PA 2023</v>
          </cell>
          <cell r="AA471" t="str">
            <v>Open Procedure - Below Threshold</v>
          </cell>
          <cell r="AB471" t="str">
            <v>Active</v>
          </cell>
        </row>
        <row r="472">
          <cell r="A472" t="str">
            <v>C-014410</v>
          </cell>
          <cell r="B472" t="str">
            <v>Westerhope Golf Club - Roofing Repairs</v>
          </cell>
          <cell r="C472" t="str">
            <v>C-014410</v>
          </cell>
          <cell r="D472" t="str">
            <v>P-009556 / C-014410</v>
          </cell>
          <cell r="E472" t="str">
            <v>Contract direct awarded via ATN to Tegula Roofing</v>
          </cell>
          <cell r="F472" t="str">
            <v>Contracts and Other Agreements (including Call Offs)</v>
          </cell>
          <cell r="H472" t="str">
            <v>Works</v>
          </cell>
          <cell r="J472" t="str">
            <v>Building &gt; Roofing</v>
          </cell>
          <cell r="K472" t="str">
            <v>Building materials ? commercial, residential and housing</v>
          </cell>
          <cell r="L472">
            <v>46231</v>
          </cell>
          <cell r="M472">
            <v>46596</v>
          </cell>
          <cell r="N472">
            <v>12</v>
          </cell>
          <cell r="P472" t="str">
            <v>0</v>
          </cell>
          <cell r="R472">
            <v>57845</v>
          </cell>
          <cell r="S472">
            <v>57845</v>
          </cell>
          <cell r="T472" t="str">
            <v>0</v>
          </cell>
          <cell r="U472" t="str">
            <v>d) 9-18 months</v>
          </cell>
          <cell r="V472" t="str">
            <v>237931</v>
          </cell>
          <cell r="W472" t="str">
            <v>GROUP TEGULA LTD</v>
          </cell>
          <cell r="X472" t="str">
            <v>SME</v>
          </cell>
          <cell r="Y472" t="str">
            <v>Private Sector</v>
          </cell>
          <cell r="Z472" t="str">
            <v>PA 2023</v>
          </cell>
          <cell r="AB472" t="str">
            <v>Active</v>
          </cell>
        </row>
        <row r="473">
          <cell r="A473" t="str">
            <v>C-014304</v>
          </cell>
          <cell r="B473" t="str">
            <v>Westgate Multi-storey Blocks Windows and Doors</v>
          </cell>
          <cell r="C473" t="str">
            <v>C-014304</v>
          </cell>
          <cell r="D473" t="str">
            <v>P-009503 / C-014304</v>
          </cell>
          <cell r="E473" t="str">
            <v>New replacement metal windows and doors to three blocks in Westgate (Todds Nook, Westgate Court&amp; Vallum Court)</v>
          </cell>
          <cell r="F473" t="str">
            <v>Contracts and Other Agreements (including Call Offs)</v>
          </cell>
          <cell r="H473" t="str">
            <v>Works</v>
          </cell>
          <cell r="I473" t="str">
            <v>Operations</v>
          </cell>
          <cell r="J473" t="str">
            <v>Building &gt; Glazing / Doors</v>
          </cell>
          <cell r="K473" t="str">
            <v>Building materials ? commercial, residential and housing</v>
          </cell>
          <cell r="L473">
            <v>46174</v>
          </cell>
          <cell r="M473">
            <v>46265</v>
          </cell>
          <cell r="N473">
            <v>3</v>
          </cell>
          <cell r="R473">
            <v>70892.22</v>
          </cell>
          <cell r="S473">
            <v>283568.88</v>
          </cell>
          <cell r="T473" t="str">
            <v>0</v>
          </cell>
          <cell r="U473" t="str">
            <v>b) &lt;3 months</v>
          </cell>
          <cell r="V473" t="str">
            <v>319031</v>
          </cell>
          <cell r="W473" t="str">
            <v>Martec Engineering Group Ltd</v>
          </cell>
          <cell r="X473" t="str">
            <v>SME</v>
          </cell>
          <cell r="Y473" t="str">
            <v>Private Sector</v>
          </cell>
          <cell r="Z473" t="str">
            <v>PA 2023</v>
          </cell>
          <cell r="AA473" t="str">
            <v>Request for Quotation</v>
          </cell>
          <cell r="AB473" t="str">
            <v>Active</v>
          </cell>
        </row>
        <row r="474">
          <cell r="A474" t="str">
            <v>C-014377</v>
          </cell>
          <cell r="B474" t="str">
            <v>Whitbeck and Tebay - Steel Doors</v>
          </cell>
          <cell r="C474" t="str">
            <v>C-014377</v>
          </cell>
          <cell r="D474" t="str">
            <v>P-009555 / C-014377</v>
          </cell>
          <cell r="E474" t="str">
            <v>009555 New steel doors at Low to Mid Rise flat entrance and exits.</v>
          </cell>
          <cell r="F474" t="str">
            <v>Contracts and Other Agreements (including Call Offs)</v>
          </cell>
          <cell r="H474" t="str">
            <v>Works</v>
          </cell>
          <cell r="I474" t="str">
            <v>Operations</v>
          </cell>
          <cell r="J474" t="str">
            <v>Building &gt; Glazing / Doors</v>
          </cell>
          <cell r="K474" t="str">
            <v>Building materials ? commercial, residential and housing</v>
          </cell>
          <cell r="L474">
            <v>46219</v>
          </cell>
          <cell r="M474">
            <v>46265</v>
          </cell>
          <cell r="N474">
            <v>2</v>
          </cell>
          <cell r="R474">
            <v>91269.28</v>
          </cell>
          <cell r="S474">
            <v>547615.68000000005</v>
          </cell>
          <cell r="T474" t="str">
            <v>0</v>
          </cell>
          <cell r="U474" t="str">
            <v>b) &lt;3 months</v>
          </cell>
          <cell r="V474" t="str">
            <v>319031</v>
          </cell>
          <cell r="W474" t="str">
            <v>Martec Engineering Group Ltd</v>
          </cell>
          <cell r="X474" t="str">
            <v>SME</v>
          </cell>
          <cell r="Y474" t="str">
            <v>Private Sector</v>
          </cell>
          <cell r="Z474" t="str">
            <v>PA 2023</v>
          </cell>
          <cell r="AA474" t="str">
            <v>Request for Quotation</v>
          </cell>
          <cell r="AB474" t="str">
            <v>Active</v>
          </cell>
        </row>
        <row r="475">
          <cell r="A475" t="str">
            <v>C-013008</v>
          </cell>
          <cell r="B475" t="str">
            <v>Window and High Level Cleaning</v>
          </cell>
          <cell r="C475" t="str">
            <v>C-013008</v>
          </cell>
          <cell r="D475" t="str">
            <v>P-008532 / C-013008</v>
          </cell>
          <cell r="E475" t="str">
            <v>Window cleaning and ancillary high level cleaning to be provided within a number of PFI schools and Council Operational buildings.</v>
          </cell>
          <cell r="F475" t="str">
            <v>Framework Agreement</v>
          </cell>
          <cell r="H475" t="str">
            <v>Services</v>
          </cell>
          <cell r="I475" t="str">
            <v>Facilities Services and Civic Management</v>
          </cell>
          <cell r="J475" t="str">
            <v>Cleaning &gt; Cleaning Service</v>
          </cell>
          <cell r="K475" t="str">
            <v>Cleaning and janitorial services</v>
          </cell>
          <cell r="L475">
            <v>45657</v>
          </cell>
          <cell r="M475">
            <v>46386</v>
          </cell>
          <cell r="N475">
            <v>24</v>
          </cell>
          <cell r="P475" t="str">
            <v>2 x 12</v>
          </cell>
          <cell r="R475">
            <v>244750</v>
          </cell>
          <cell r="S475">
            <v>122375</v>
          </cell>
          <cell r="T475" t="str">
            <v>0</v>
          </cell>
          <cell r="U475" t="str">
            <v>c) 3-9 months</v>
          </cell>
          <cell r="Z475" t="str">
            <v>PCR 2015</v>
          </cell>
          <cell r="AA475" t="str">
            <v>Open Procedure</v>
          </cell>
          <cell r="AB475" t="str">
            <v>Active</v>
          </cell>
        </row>
        <row r="476">
          <cell r="A476" t="str">
            <v>C-013240</v>
          </cell>
          <cell r="B476" t="str">
            <v>Window and High Level Cleaning</v>
          </cell>
          <cell r="C476" t="str">
            <v>C-013240</v>
          </cell>
          <cell r="D476" t="str">
            <v>P-008532 / C-013240</v>
          </cell>
          <cell r="E476" t="str">
            <v>Window cleaning and ancillary high level cleaning to be provided within a number of PFI schools and Council Operational buildings.</v>
          </cell>
          <cell r="F476" t="str">
            <v>Framework Supplier</v>
          </cell>
          <cell r="G476" t="str">
            <v>Window and High Level Cleaning</v>
          </cell>
          <cell r="H476" t="str">
            <v>Services</v>
          </cell>
          <cell r="I476" t="str">
            <v>Facilities Services and Civic Management</v>
          </cell>
          <cell r="J476" t="str">
            <v>Cleaning &gt; Cleaning Service</v>
          </cell>
          <cell r="K476" t="str">
            <v>Cleaning and janitorial services</v>
          </cell>
          <cell r="L476">
            <v>45657</v>
          </cell>
          <cell r="M476">
            <v>46386</v>
          </cell>
          <cell r="N476">
            <v>24</v>
          </cell>
          <cell r="P476" t="str">
            <v>2 x 12</v>
          </cell>
          <cell r="R476">
            <v>140000</v>
          </cell>
          <cell r="S476">
            <v>70000</v>
          </cell>
          <cell r="T476" t="str">
            <v>0</v>
          </cell>
          <cell r="U476" t="str">
            <v>c) 3-9 months</v>
          </cell>
          <cell r="V476" t="str">
            <v>172893</v>
          </cell>
          <cell r="W476" t="str">
            <v>LEES CLEANING CONTRACTORS LLP</v>
          </cell>
          <cell r="X476" t="str">
            <v>SME</v>
          </cell>
          <cell r="Y476" t="str">
            <v>Private Sector</v>
          </cell>
          <cell r="Z476" t="str">
            <v>PCR 2015</v>
          </cell>
          <cell r="AA476" t="str">
            <v>Open Procedure</v>
          </cell>
          <cell r="AB476" t="str">
            <v>Active</v>
          </cell>
        </row>
        <row r="477">
          <cell r="A477" t="str">
            <v>C-013239</v>
          </cell>
          <cell r="B477" t="str">
            <v>Window and High Level Cleaning</v>
          </cell>
          <cell r="C477" t="str">
            <v>C-013239</v>
          </cell>
          <cell r="D477" t="str">
            <v>P-008532 / C-013239</v>
          </cell>
          <cell r="E477" t="str">
            <v>Window cleaning and ancillary high level cleaning to be provided within a number of PFI schools and Council Operational buildings.</v>
          </cell>
          <cell r="F477" t="str">
            <v>Framework Supplier</v>
          </cell>
          <cell r="G477" t="str">
            <v>Window and High Level Cleaning</v>
          </cell>
          <cell r="H477" t="str">
            <v>Services</v>
          </cell>
          <cell r="I477" t="str">
            <v>Facilities Services and Civic Management</v>
          </cell>
          <cell r="J477" t="str">
            <v>Cleaning &gt; Cleaning Service</v>
          </cell>
          <cell r="K477" t="str">
            <v>Cleaning and janitorial services</v>
          </cell>
          <cell r="L477">
            <v>45657</v>
          </cell>
          <cell r="M477">
            <v>46386</v>
          </cell>
          <cell r="N477">
            <v>24</v>
          </cell>
          <cell r="P477" t="str">
            <v>2 x 12</v>
          </cell>
          <cell r="R477">
            <v>140000</v>
          </cell>
          <cell r="S477">
            <v>70000</v>
          </cell>
          <cell r="T477" t="str">
            <v>0</v>
          </cell>
          <cell r="U477" t="str">
            <v>c) 3-9 months</v>
          </cell>
          <cell r="V477" t="str">
            <v>267852</v>
          </cell>
          <cell r="W477" t="str">
            <v>OCS GROUP UK LIMITED</v>
          </cell>
          <cell r="X477" t="str">
            <v>Not SME</v>
          </cell>
          <cell r="Y477" t="str">
            <v>Private Sector</v>
          </cell>
          <cell r="Z477" t="str">
            <v>PCR 2015</v>
          </cell>
          <cell r="AA477" t="str">
            <v>Open Procedure</v>
          </cell>
          <cell r="AB477" t="str">
            <v>Active</v>
          </cell>
        </row>
        <row r="478">
          <cell r="A478" t="str">
            <v>C-013919</v>
          </cell>
          <cell r="B478" t="str">
            <v>Winter Gritting</v>
          </cell>
          <cell r="C478" t="str">
            <v>C-013919</v>
          </cell>
          <cell r="D478" t="str">
            <v>P-009189 / C-013919</v>
          </cell>
          <cell r="E478" t="str">
            <v>Winter Gritting</v>
          </cell>
          <cell r="F478" t="str">
            <v>Contracts and Other Agreements (including Call Offs)</v>
          </cell>
          <cell r="H478" t="str">
            <v>Works</v>
          </cell>
          <cell r="I478" t="str">
            <v>Building and Commercial Enterprise</v>
          </cell>
          <cell r="J478" t="str">
            <v>Works &gt; Buildings</v>
          </cell>
          <cell r="K478" t="str">
            <v>Building construction works, repairs and maintenance - residential and housing</v>
          </cell>
          <cell r="L478">
            <v>45962</v>
          </cell>
          <cell r="M478">
            <v>46328</v>
          </cell>
          <cell r="N478">
            <v>12</v>
          </cell>
          <cell r="O478">
            <v>46330</v>
          </cell>
          <cell r="R478">
            <v>250000</v>
          </cell>
          <cell r="S478">
            <v>250000</v>
          </cell>
          <cell r="T478" t="str">
            <v>0</v>
          </cell>
          <cell r="U478" t="str">
            <v>b) &lt;3 months</v>
          </cell>
          <cell r="V478" t="str">
            <v>314330</v>
          </cell>
          <cell r="W478" t="str">
            <v>Accugrit Ltd</v>
          </cell>
          <cell r="X478" t="str">
            <v>SME</v>
          </cell>
          <cell r="Y478" t="str">
            <v>Private Sector</v>
          </cell>
          <cell r="Z478" t="str">
            <v>PCR 2015</v>
          </cell>
          <cell r="AA478" t="str">
            <v>Open Procedure</v>
          </cell>
          <cell r="AB478" t="str">
            <v>Active</v>
          </cell>
        </row>
        <row r="479">
          <cell r="A479" t="str">
            <v>C-014218</v>
          </cell>
          <cell r="B479" t="str">
            <v>Workforce Management System</v>
          </cell>
          <cell r="C479" t="str">
            <v>C-014218</v>
          </cell>
          <cell r="D479" t="str">
            <v>P-009406 / C-014218</v>
          </cell>
          <cell r="E479" t="str">
            <v>Provision of support and maintenance for our existing on premise Workforce management system</v>
          </cell>
          <cell r="F479" t="str">
            <v>Contracts and Other Agreements (including Call Offs)</v>
          </cell>
          <cell r="H479" t="str">
            <v>Services</v>
          </cell>
          <cell r="I479" t="str">
            <v>ICT</v>
          </cell>
          <cell r="J479" t="str">
            <v>ICT &gt; Services &gt; Maintenance &amp; Support</v>
          </cell>
          <cell r="K479" t="str">
            <v>ICT services</v>
          </cell>
          <cell r="L479">
            <v>46113</v>
          </cell>
          <cell r="M479">
            <v>46843</v>
          </cell>
          <cell r="N479">
            <v>24</v>
          </cell>
          <cell r="O479">
            <v>46388</v>
          </cell>
          <cell r="P479" t="str">
            <v>NA</v>
          </cell>
          <cell r="R479">
            <v>121500</v>
          </cell>
          <cell r="S479">
            <v>60750</v>
          </cell>
          <cell r="T479" t="str">
            <v>0</v>
          </cell>
          <cell r="U479" t="str">
            <v>e) &gt;18 months</v>
          </cell>
          <cell r="V479" t="str">
            <v>061632</v>
          </cell>
          <cell r="W479" t="str">
            <v>TOTALMOBILE LTD</v>
          </cell>
          <cell r="X479" t="str">
            <v>SME</v>
          </cell>
          <cell r="Y479" t="str">
            <v>Private Sector</v>
          </cell>
          <cell r="Z479" t="str">
            <v>PA 2023</v>
          </cell>
          <cell r="AA479" t="str">
            <v>Direct Award</v>
          </cell>
          <cell r="AB479" t="str">
            <v>Active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2AD14-725F-471B-9BDE-CEDFE6D48591}">
  <dimension ref="A1:AA402"/>
  <sheetViews>
    <sheetView showGridLines="0" tabSelected="1" workbookViewId="0">
      <selection activeCell="A11" sqref="A11"/>
    </sheetView>
  </sheetViews>
  <sheetFormatPr defaultRowHeight="14.5" x14ac:dyDescent="0.35"/>
  <cols>
    <col min="1" max="1" width="58.81640625" style="1" customWidth="1"/>
    <col min="2" max="2" width="18.08984375" style="1" bestFit="1" customWidth="1"/>
    <col min="3" max="3" width="25.1796875" style="1" customWidth="1"/>
    <col min="4" max="4" width="56.81640625" style="3" customWidth="1"/>
    <col min="5" max="6" width="34.90625" style="1" bestFit="1" customWidth="1"/>
    <col min="7" max="7" width="22.08984375" style="1" bestFit="1" customWidth="1"/>
    <col min="8" max="10" width="34.90625" style="1" customWidth="1"/>
    <col min="11" max="12" width="10.08984375" style="1" bestFit="1" customWidth="1"/>
    <col min="13" max="13" width="17" style="1" bestFit="1" customWidth="1"/>
    <col min="14" max="14" width="11.7265625" style="1" bestFit="1" customWidth="1"/>
    <col min="15" max="15" width="34.90625" style="1" customWidth="1"/>
    <col min="16" max="16" width="18.08984375" style="1" customWidth="1"/>
    <col min="17" max="17" width="15" style="23" customWidth="1"/>
    <col min="18" max="18" width="21.54296875" style="23" customWidth="1"/>
    <col min="19" max="19" width="19.6328125" style="1" customWidth="1"/>
    <col min="20" max="20" width="15.08984375" style="1" customWidth="1"/>
    <col min="21" max="21" width="19.26953125" style="1" customWidth="1"/>
    <col min="22" max="22" width="34.90625" style="1" customWidth="1"/>
    <col min="23" max="23" width="21.90625" style="1" customWidth="1"/>
    <col min="24" max="24" width="14.81640625" style="1" customWidth="1"/>
    <col min="25" max="25" width="11.1796875" style="1" bestFit="1" customWidth="1"/>
    <col min="26" max="26" width="30.54296875" style="1" bestFit="1" customWidth="1"/>
    <col min="27" max="27" width="24.81640625" style="1" bestFit="1" customWidth="1"/>
    <col min="28" max="16384" width="8.7265625" style="1"/>
  </cols>
  <sheetData>
    <row r="1" spans="1:27" s="1" customFormat="1" x14ac:dyDescent="0.35">
      <c r="A1" s="4" t="s">
        <v>2227</v>
      </c>
      <c r="B1" s="4" t="s">
        <v>0</v>
      </c>
      <c r="C1" s="4" t="s">
        <v>1</v>
      </c>
      <c r="D1" s="5" t="s">
        <v>2225</v>
      </c>
      <c r="E1" s="4" t="s">
        <v>2</v>
      </c>
      <c r="F1" s="4" t="s">
        <v>3</v>
      </c>
      <c r="G1" s="4" t="s">
        <v>4</v>
      </c>
      <c r="H1" s="4" t="s">
        <v>5</v>
      </c>
      <c r="I1" s="4" t="s">
        <v>6</v>
      </c>
      <c r="J1" s="4" t="s">
        <v>7</v>
      </c>
      <c r="K1" s="4" t="s">
        <v>8</v>
      </c>
      <c r="L1" s="4" t="s">
        <v>9</v>
      </c>
      <c r="M1" s="4" t="s">
        <v>10</v>
      </c>
      <c r="N1" s="4" t="s">
        <v>11</v>
      </c>
      <c r="O1" s="4" t="s">
        <v>12</v>
      </c>
      <c r="P1" s="4" t="s">
        <v>13</v>
      </c>
      <c r="Q1" s="6" t="s">
        <v>14</v>
      </c>
      <c r="R1" s="6" t="s">
        <v>15</v>
      </c>
      <c r="S1" s="4" t="s">
        <v>16</v>
      </c>
      <c r="T1" s="4" t="s">
        <v>17</v>
      </c>
      <c r="U1" s="4" t="s">
        <v>18</v>
      </c>
      <c r="V1" s="4" t="s">
        <v>19</v>
      </c>
      <c r="W1" s="4" t="s">
        <v>20</v>
      </c>
      <c r="X1" s="4" t="s">
        <v>21</v>
      </c>
      <c r="Y1" s="4" t="s">
        <v>22</v>
      </c>
      <c r="Z1" s="4" t="s">
        <v>23</v>
      </c>
      <c r="AA1" s="4" t="s">
        <v>24</v>
      </c>
    </row>
    <row r="2" spans="1:27" s="1" customFormat="1" ht="29" x14ac:dyDescent="0.35">
      <c r="A2" s="7" t="s">
        <v>1585</v>
      </c>
      <c r="B2" s="8" t="s">
        <v>1586</v>
      </c>
      <c r="C2" s="8"/>
      <c r="D2" s="9" t="s">
        <v>1587</v>
      </c>
      <c r="E2" s="8" t="s">
        <v>27</v>
      </c>
      <c r="F2" s="8" t="s">
        <v>1588</v>
      </c>
      <c r="G2" s="8" t="s">
        <v>128</v>
      </c>
      <c r="H2" s="8" t="s">
        <v>2207</v>
      </c>
      <c r="I2" s="8" t="s">
        <v>1589</v>
      </c>
      <c r="J2" s="8" t="s">
        <v>373</v>
      </c>
      <c r="K2" s="10">
        <v>45533</v>
      </c>
      <c r="L2" s="10">
        <v>46627</v>
      </c>
      <c r="M2" s="11">
        <v>36</v>
      </c>
      <c r="N2" s="10">
        <v>46140</v>
      </c>
      <c r="O2" s="8" t="s">
        <v>141</v>
      </c>
      <c r="P2" s="8" t="s">
        <v>102</v>
      </c>
      <c r="Q2" s="12">
        <v>1100000</v>
      </c>
      <c r="R2" s="12">
        <v>366666.67</v>
      </c>
      <c r="S2" s="8" t="s">
        <v>142</v>
      </c>
      <c r="T2" s="8" t="s">
        <v>87</v>
      </c>
      <c r="U2" s="8" t="s">
        <v>1590</v>
      </c>
      <c r="V2" s="8" t="s">
        <v>1591</v>
      </c>
      <c r="W2" s="8" t="s">
        <v>1519</v>
      </c>
      <c r="X2" s="8" t="s">
        <v>47</v>
      </c>
      <c r="Y2" s="8" t="s">
        <v>90</v>
      </c>
      <c r="Z2" s="8" t="s">
        <v>134</v>
      </c>
      <c r="AA2" s="8" t="s">
        <v>38</v>
      </c>
    </row>
    <row r="3" spans="1:27" s="1" customFormat="1" ht="29" x14ac:dyDescent="0.35">
      <c r="A3" s="7" t="s">
        <v>25</v>
      </c>
      <c r="B3" s="8" t="s">
        <v>26</v>
      </c>
      <c r="C3" s="8"/>
      <c r="D3" s="9"/>
      <c r="E3" s="8" t="s">
        <v>27</v>
      </c>
      <c r="F3" s="8"/>
      <c r="G3" s="8" t="s">
        <v>28</v>
      </c>
      <c r="H3" s="8" t="s">
        <v>2198</v>
      </c>
      <c r="I3" s="8" t="s">
        <v>29</v>
      </c>
      <c r="J3" s="8" t="s">
        <v>30</v>
      </c>
      <c r="K3" s="10">
        <v>38296</v>
      </c>
      <c r="L3" s="10">
        <v>47427</v>
      </c>
      <c r="M3" s="11">
        <v>300</v>
      </c>
      <c r="N3" s="10">
        <v>47098</v>
      </c>
      <c r="O3" s="8" t="s">
        <v>31</v>
      </c>
      <c r="P3" s="8" t="s">
        <v>32</v>
      </c>
      <c r="Q3" s="12">
        <v>16000000</v>
      </c>
      <c r="R3" s="12">
        <v>640000</v>
      </c>
      <c r="S3" s="8" t="s">
        <v>31</v>
      </c>
      <c r="T3" s="8" t="s">
        <v>33</v>
      </c>
      <c r="U3" s="8" t="s">
        <v>34</v>
      </c>
      <c r="V3" s="8" t="s">
        <v>35</v>
      </c>
      <c r="W3" s="8" t="s">
        <v>36</v>
      </c>
      <c r="X3" s="8" t="s">
        <v>37</v>
      </c>
      <c r="Y3" s="7" t="str">
        <f>VLOOKUP(B3,'[1]August 2026'!$A$1:$AB$479,26,FALSE)</f>
        <v>Pre-2015</v>
      </c>
      <c r="Z3" s="7"/>
      <c r="AA3" s="8" t="s">
        <v>38</v>
      </c>
    </row>
    <row r="4" spans="1:27" s="1" customFormat="1" ht="29" x14ac:dyDescent="0.35">
      <c r="A4" s="7" t="s">
        <v>1515</v>
      </c>
      <c r="B4" s="8" t="s">
        <v>1516</v>
      </c>
      <c r="C4" s="8"/>
      <c r="D4" s="9"/>
      <c r="E4" s="8" t="s">
        <v>27</v>
      </c>
      <c r="F4" s="8"/>
      <c r="G4" s="8" t="s">
        <v>28</v>
      </c>
      <c r="H4" s="8" t="s">
        <v>2218</v>
      </c>
      <c r="I4" s="8" t="s">
        <v>746</v>
      </c>
      <c r="J4" s="8" t="s">
        <v>747</v>
      </c>
      <c r="K4" s="10">
        <v>36982</v>
      </c>
      <c r="L4" s="10">
        <v>46843</v>
      </c>
      <c r="M4" s="11">
        <v>324</v>
      </c>
      <c r="N4" s="10">
        <v>45809</v>
      </c>
      <c r="O4" s="8" t="s">
        <v>31</v>
      </c>
      <c r="P4" s="8" t="s">
        <v>32</v>
      </c>
      <c r="Q4" s="12">
        <v>90000000</v>
      </c>
      <c r="R4" s="12">
        <v>3333333.33</v>
      </c>
      <c r="S4" s="8" t="s">
        <v>31</v>
      </c>
      <c r="T4" s="8" t="s">
        <v>33</v>
      </c>
      <c r="U4" s="8" t="s">
        <v>1517</v>
      </c>
      <c r="V4" s="8" t="s">
        <v>1518</v>
      </c>
      <c r="W4" s="8" t="s">
        <v>1519</v>
      </c>
      <c r="X4" s="8" t="s">
        <v>47</v>
      </c>
      <c r="Y4" s="7" t="str">
        <f>VLOOKUP(B4,'[1]August 2026'!$A$1:$AB$479,26,FALSE)</f>
        <v>Pre-2015</v>
      </c>
      <c r="Z4" s="7"/>
      <c r="AA4" s="8" t="s">
        <v>38</v>
      </c>
    </row>
    <row r="5" spans="1:27" s="1" customFormat="1" x14ac:dyDescent="0.35">
      <c r="A5" s="17" t="s">
        <v>42</v>
      </c>
      <c r="B5" s="18" t="s">
        <v>2061</v>
      </c>
      <c r="C5" s="18"/>
      <c r="D5" s="19"/>
      <c r="E5" s="18" t="s">
        <v>2062</v>
      </c>
      <c r="F5" s="18"/>
      <c r="G5" s="18" t="s">
        <v>28</v>
      </c>
      <c r="H5" s="18" t="s">
        <v>2199</v>
      </c>
      <c r="I5" s="18" t="s">
        <v>43</v>
      </c>
      <c r="J5" s="18" t="s">
        <v>44</v>
      </c>
      <c r="K5" s="20">
        <v>38169</v>
      </c>
      <c r="L5" s="20">
        <v>47299</v>
      </c>
      <c r="M5" s="21">
        <v>300</v>
      </c>
      <c r="N5" s="20">
        <v>47119</v>
      </c>
      <c r="O5" s="18"/>
      <c r="P5" s="18" t="s">
        <v>32</v>
      </c>
      <c r="Q5" s="22">
        <v>62500000</v>
      </c>
      <c r="R5" s="22">
        <v>2500000</v>
      </c>
      <c r="S5" s="18" t="s">
        <v>31</v>
      </c>
      <c r="T5" s="18" t="s">
        <v>33</v>
      </c>
      <c r="U5" s="18"/>
      <c r="V5" s="18"/>
      <c r="W5" s="18"/>
      <c r="X5" s="18"/>
      <c r="Y5" s="17" t="str">
        <f>VLOOKUP(B5,'[1]August 2026'!$A$1:$AB$479,26,FALSE)</f>
        <v>Pre-2015</v>
      </c>
      <c r="Z5" s="17"/>
      <c r="AA5" s="18" t="s">
        <v>38</v>
      </c>
    </row>
    <row r="6" spans="1:27" s="1" customFormat="1" x14ac:dyDescent="0.35">
      <c r="A6" s="7" t="s">
        <v>2059</v>
      </c>
      <c r="B6" s="8" t="s">
        <v>2060</v>
      </c>
      <c r="C6" s="8"/>
      <c r="D6" s="9"/>
      <c r="E6" s="8" t="s">
        <v>41</v>
      </c>
      <c r="F6" s="8" t="s">
        <v>42</v>
      </c>
      <c r="G6" s="8" t="s">
        <v>28</v>
      </c>
      <c r="H6" s="8" t="s">
        <v>2199</v>
      </c>
      <c r="I6" s="8" t="s">
        <v>43</v>
      </c>
      <c r="J6" s="8" t="s">
        <v>44</v>
      </c>
      <c r="K6" s="10">
        <v>37993</v>
      </c>
      <c r="L6" s="10">
        <v>47298</v>
      </c>
      <c r="M6" s="11">
        <v>305</v>
      </c>
      <c r="N6" s="10">
        <v>47119</v>
      </c>
      <c r="O6" s="8" t="s">
        <v>31</v>
      </c>
      <c r="P6" s="8" t="s">
        <v>32</v>
      </c>
      <c r="Q6" s="12">
        <v>62500000</v>
      </c>
      <c r="R6" s="12">
        <v>2450980.39</v>
      </c>
      <c r="S6" s="8" t="s">
        <v>31</v>
      </c>
      <c r="T6" s="8" t="s">
        <v>33</v>
      </c>
      <c r="U6" s="8"/>
      <c r="V6" s="8" t="s">
        <v>2221</v>
      </c>
      <c r="W6" s="8"/>
      <c r="X6" s="8"/>
      <c r="Y6" s="7" t="str">
        <f>VLOOKUP(B6,'[1]August 2026'!$A$1:$AB$479,26,FALSE)</f>
        <v>Pre-2015</v>
      </c>
      <c r="Z6" s="7"/>
      <c r="AA6" s="8" t="s">
        <v>38</v>
      </c>
    </row>
    <row r="7" spans="1:27" s="1" customFormat="1" ht="29" x14ac:dyDescent="0.35">
      <c r="A7" s="7" t="s">
        <v>39</v>
      </c>
      <c r="B7" s="8" t="s">
        <v>40</v>
      </c>
      <c r="C7" s="8"/>
      <c r="D7" s="9"/>
      <c r="E7" s="8" t="s">
        <v>41</v>
      </c>
      <c r="F7" s="8" t="s">
        <v>42</v>
      </c>
      <c r="G7" s="8" t="s">
        <v>28</v>
      </c>
      <c r="H7" s="8" t="s">
        <v>2199</v>
      </c>
      <c r="I7" s="8" t="s">
        <v>43</v>
      </c>
      <c r="J7" s="8" t="s">
        <v>44</v>
      </c>
      <c r="K7" s="10">
        <v>37993</v>
      </c>
      <c r="L7" s="10">
        <v>47298</v>
      </c>
      <c r="M7" s="11">
        <v>305</v>
      </c>
      <c r="N7" s="10">
        <v>47119</v>
      </c>
      <c r="O7" s="8" t="s">
        <v>31</v>
      </c>
      <c r="P7" s="8" t="s">
        <v>32</v>
      </c>
      <c r="Q7" s="12">
        <v>62500000</v>
      </c>
      <c r="R7" s="12">
        <v>2450980.39</v>
      </c>
      <c r="S7" s="8" t="s">
        <v>31</v>
      </c>
      <c r="T7" s="8" t="s">
        <v>33</v>
      </c>
      <c r="U7" s="8" t="s">
        <v>45</v>
      </c>
      <c r="V7" s="8" t="s">
        <v>46</v>
      </c>
      <c r="W7" s="8" t="s">
        <v>36</v>
      </c>
      <c r="X7" s="8" t="s">
        <v>47</v>
      </c>
      <c r="Y7" s="7" t="str">
        <f>VLOOKUP(B7,'[1]August 2026'!$A$1:$AB$479,26,FALSE)</f>
        <v>Pre-2015</v>
      </c>
      <c r="Z7" s="7"/>
      <c r="AA7" s="8" t="s">
        <v>38</v>
      </c>
    </row>
    <row r="8" spans="1:27" s="1" customFormat="1" x14ac:dyDescent="0.35">
      <c r="A8" s="7" t="s">
        <v>48</v>
      </c>
      <c r="B8" s="8" t="s">
        <v>49</v>
      </c>
      <c r="C8" s="8"/>
      <c r="D8" s="9"/>
      <c r="E8" s="8" t="s">
        <v>41</v>
      </c>
      <c r="F8" s="8" t="s">
        <v>42</v>
      </c>
      <c r="G8" s="8" t="s">
        <v>28</v>
      </c>
      <c r="H8" s="8" t="s">
        <v>2199</v>
      </c>
      <c r="I8" s="8" t="s">
        <v>43</v>
      </c>
      <c r="J8" s="8" t="s">
        <v>44</v>
      </c>
      <c r="K8" s="10">
        <v>37993</v>
      </c>
      <c r="L8" s="10">
        <v>47298</v>
      </c>
      <c r="M8" s="11">
        <v>305</v>
      </c>
      <c r="N8" s="10">
        <v>47119</v>
      </c>
      <c r="O8" s="8" t="s">
        <v>31</v>
      </c>
      <c r="P8" s="8" t="s">
        <v>32</v>
      </c>
      <c r="Q8" s="12">
        <v>62500000</v>
      </c>
      <c r="R8" s="12">
        <v>2450980.39</v>
      </c>
      <c r="S8" s="8" t="s">
        <v>31</v>
      </c>
      <c r="T8" s="8" t="s">
        <v>33</v>
      </c>
      <c r="U8" s="8" t="s">
        <v>50</v>
      </c>
      <c r="V8" s="8" t="s">
        <v>51</v>
      </c>
      <c r="W8" s="8" t="s">
        <v>36</v>
      </c>
      <c r="X8" s="8" t="s">
        <v>47</v>
      </c>
      <c r="Y8" s="7" t="str">
        <f>VLOOKUP(B8,'[1]August 2026'!$A$1:$AB$479,26,FALSE)</f>
        <v>Pre-2015</v>
      </c>
      <c r="Z8" s="7"/>
      <c r="AA8" s="8" t="s">
        <v>38</v>
      </c>
    </row>
    <row r="9" spans="1:27" s="1" customFormat="1" ht="29" x14ac:dyDescent="0.35">
      <c r="A9" s="7" t="s">
        <v>176</v>
      </c>
      <c r="B9" s="8" t="s">
        <v>177</v>
      </c>
      <c r="C9" s="8"/>
      <c r="D9" s="9" t="s">
        <v>176</v>
      </c>
      <c r="E9" s="8" t="s">
        <v>27</v>
      </c>
      <c r="F9" s="8"/>
      <c r="G9" s="8" t="s">
        <v>28</v>
      </c>
      <c r="H9" s="8" t="s">
        <v>2202</v>
      </c>
      <c r="I9" s="8" t="s">
        <v>178</v>
      </c>
      <c r="J9" s="8" t="s">
        <v>179</v>
      </c>
      <c r="K9" s="10">
        <v>39904</v>
      </c>
      <c r="L9" s="10">
        <v>46477</v>
      </c>
      <c r="M9" s="11">
        <v>216</v>
      </c>
      <c r="N9" s="10">
        <v>45930</v>
      </c>
      <c r="O9" s="8" t="s">
        <v>141</v>
      </c>
      <c r="P9" s="8" t="s">
        <v>58</v>
      </c>
      <c r="Q9" s="12">
        <v>750000</v>
      </c>
      <c r="R9" s="12">
        <v>41666.67</v>
      </c>
      <c r="S9" s="8" t="s">
        <v>142</v>
      </c>
      <c r="T9" s="8" t="s">
        <v>143</v>
      </c>
      <c r="U9" s="8" t="s">
        <v>180</v>
      </c>
      <c r="V9" s="8" t="s">
        <v>181</v>
      </c>
      <c r="W9" s="8" t="s">
        <v>36</v>
      </c>
      <c r="X9" s="8" t="s">
        <v>47</v>
      </c>
      <c r="Y9" s="8" t="s">
        <v>90</v>
      </c>
      <c r="Z9" s="8" t="s">
        <v>117</v>
      </c>
      <c r="AA9" s="8" t="s">
        <v>38</v>
      </c>
    </row>
    <row r="10" spans="1:27" s="1" customFormat="1" ht="29" x14ac:dyDescent="0.35">
      <c r="A10" s="17" t="s">
        <v>54</v>
      </c>
      <c r="B10" s="18" t="s">
        <v>2064</v>
      </c>
      <c r="C10" s="18"/>
      <c r="D10" s="19"/>
      <c r="E10" s="18" t="s">
        <v>2062</v>
      </c>
      <c r="F10" s="18"/>
      <c r="G10" s="18" t="s">
        <v>28</v>
      </c>
      <c r="H10" s="18" t="s">
        <v>2199</v>
      </c>
      <c r="I10" s="18" t="s">
        <v>55</v>
      </c>
      <c r="J10" s="18" t="s">
        <v>56</v>
      </c>
      <c r="K10" s="20">
        <v>39409</v>
      </c>
      <c r="L10" s="20">
        <v>50366</v>
      </c>
      <c r="M10" s="21">
        <v>360</v>
      </c>
      <c r="N10" s="20">
        <v>50001</v>
      </c>
      <c r="O10" s="18"/>
      <c r="P10" s="18" t="s">
        <v>2063</v>
      </c>
      <c r="Q10" s="22">
        <v>262000000</v>
      </c>
      <c r="R10" s="22">
        <v>8733333.3300000001</v>
      </c>
      <c r="S10" s="18" t="s">
        <v>31</v>
      </c>
      <c r="T10" s="18" t="s">
        <v>33</v>
      </c>
      <c r="U10" s="18"/>
      <c r="V10" s="18"/>
      <c r="W10" s="18"/>
      <c r="X10" s="18"/>
      <c r="Y10" s="17" t="str">
        <f>VLOOKUP(B10,'[1]August 2026'!$A$1:$AB$479,26,FALSE)</f>
        <v>Pre-2015</v>
      </c>
      <c r="Z10" s="17"/>
      <c r="AA10" s="18" t="s">
        <v>38</v>
      </c>
    </row>
    <row r="11" spans="1:27" s="1" customFormat="1" ht="29" x14ac:dyDescent="0.35">
      <c r="A11" s="7" t="s">
        <v>52</v>
      </c>
      <c r="B11" s="8" t="s">
        <v>53</v>
      </c>
      <c r="C11" s="8"/>
      <c r="D11" s="9"/>
      <c r="E11" s="8" t="s">
        <v>27</v>
      </c>
      <c r="F11" s="8" t="s">
        <v>54</v>
      </c>
      <c r="G11" s="8" t="s">
        <v>28</v>
      </c>
      <c r="H11" s="8" t="s">
        <v>2199</v>
      </c>
      <c r="I11" s="8" t="s">
        <v>55</v>
      </c>
      <c r="J11" s="8" t="s">
        <v>56</v>
      </c>
      <c r="K11" s="10">
        <v>39409</v>
      </c>
      <c r="L11" s="10">
        <v>50366</v>
      </c>
      <c r="M11" s="11">
        <v>360</v>
      </c>
      <c r="N11" s="10">
        <v>50001</v>
      </c>
      <c r="O11" s="8" t="s">
        <v>57</v>
      </c>
      <c r="P11" s="8" t="s">
        <v>58</v>
      </c>
      <c r="Q11" s="12">
        <v>262000000</v>
      </c>
      <c r="R11" s="12">
        <v>8733333.3300000001</v>
      </c>
      <c r="S11" s="8" t="s">
        <v>31</v>
      </c>
      <c r="T11" s="8" t="s">
        <v>33</v>
      </c>
      <c r="U11" s="8" t="s">
        <v>59</v>
      </c>
      <c r="V11" s="8" t="s">
        <v>60</v>
      </c>
      <c r="W11" s="8" t="s">
        <v>36</v>
      </c>
      <c r="X11" s="8" t="s">
        <v>47</v>
      </c>
      <c r="Y11" s="7" t="str">
        <f>VLOOKUP(B11,'[1]August 2026'!$A$1:$AB$479,26,FALSE)</f>
        <v>Pre-2015</v>
      </c>
      <c r="Z11" s="7"/>
      <c r="AA11" s="8" t="s">
        <v>38</v>
      </c>
    </row>
    <row r="12" spans="1:27" s="1" customFormat="1" ht="29" x14ac:dyDescent="0.35">
      <c r="A12" s="7" t="s">
        <v>387</v>
      </c>
      <c r="B12" s="8" t="s">
        <v>388</v>
      </c>
      <c r="C12" s="8"/>
      <c r="D12" s="9" t="s">
        <v>389</v>
      </c>
      <c r="E12" s="8" t="s">
        <v>27</v>
      </c>
      <c r="F12" s="8"/>
      <c r="G12" s="8" t="s">
        <v>28</v>
      </c>
      <c r="H12" s="8" t="s">
        <v>2205</v>
      </c>
      <c r="I12" s="8" t="s">
        <v>390</v>
      </c>
      <c r="J12" s="8" t="s">
        <v>56</v>
      </c>
      <c r="K12" s="10">
        <v>37104</v>
      </c>
      <c r="L12" s="10">
        <v>49613</v>
      </c>
      <c r="M12" s="11">
        <v>411</v>
      </c>
      <c r="N12" s="11"/>
      <c r="O12" s="8" t="s">
        <v>391</v>
      </c>
      <c r="P12" s="8" t="s">
        <v>32</v>
      </c>
      <c r="Q12" s="12">
        <v>3700000</v>
      </c>
      <c r="R12" s="12">
        <v>108029.2</v>
      </c>
      <c r="S12" s="8" t="s">
        <v>31</v>
      </c>
      <c r="T12" s="8" t="s">
        <v>33</v>
      </c>
      <c r="U12" s="8" t="s">
        <v>392</v>
      </c>
      <c r="V12" s="8" t="s">
        <v>393</v>
      </c>
      <c r="W12" s="8" t="s">
        <v>36</v>
      </c>
      <c r="X12" s="8" t="s">
        <v>47</v>
      </c>
      <c r="Y12" s="7" t="str">
        <f>VLOOKUP(B12,'[1]August 2026'!$A$1:$AB$479,26,FALSE)</f>
        <v>Pre-2015</v>
      </c>
      <c r="Z12" s="7"/>
      <c r="AA12" s="8" t="s">
        <v>38</v>
      </c>
    </row>
    <row r="13" spans="1:27" s="1" customFormat="1" x14ac:dyDescent="0.35">
      <c r="A13" s="17" t="s">
        <v>1384</v>
      </c>
      <c r="B13" s="18" t="s">
        <v>2170</v>
      </c>
      <c r="C13" s="18"/>
      <c r="D13" s="19"/>
      <c r="E13" s="18" t="s">
        <v>2062</v>
      </c>
      <c r="F13" s="18"/>
      <c r="G13" s="18" t="s">
        <v>28</v>
      </c>
      <c r="H13" s="18"/>
      <c r="I13" s="18" t="s">
        <v>29</v>
      </c>
      <c r="J13" s="18" t="s">
        <v>30</v>
      </c>
      <c r="K13" s="20">
        <v>39268</v>
      </c>
      <c r="L13" s="20">
        <v>48822</v>
      </c>
      <c r="M13" s="21">
        <v>314</v>
      </c>
      <c r="N13" s="20">
        <v>48462</v>
      </c>
      <c r="O13" s="18"/>
      <c r="P13" s="18" t="s">
        <v>32</v>
      </c>
      <c r="Q13" s="22">
        <v>115720211.90000001</v>
      </c>
      <c r="R13" s="22">
        <v>4422428.4800000004</v>
      </c>
      <c r="S13" s="18" t="s">
        <v>31</v>
      </c>
      <c r="T13" s="18" t="s">
        <v>33</v>
      </c>
      <c r="U13" s="18"/>
      <c r="V13" s="18"/>
      <c r="W13" s="18"/>
      <c r="X13" s="18"/>
      <c r="Y13" s="17" t="str">
        <f>VLOOKUP(B13,'[1]August 2026'!$A$1:$AB$479,26,FALSE)</f>
        <v>Pre-2015</v>
      </c>
      <c r="Z13" s="17"/>
      <c r="AA13" s="18" t="s">
        <v>38</v>
      </c>
    </row>
    <row r="14" spans="1:27" s="1" customFormat="1" ht="29" x14ac:dyDescent="0.35">
      <c r="A14" s="7" t="s">
        <v>1382</v>
      </c>
      <c r="B14" s="8" t="s">
        <v>1383</v>
      </c>
      <c r="C14" s="8"/>
      <c r="D14" s="9"/>
      <c r="E14" s="8" t="s">
        <v>41</v>
      </c>
      <c r="F14" s="8" t="s">
        <v>1384</v>
      </c>
      <c r="G14" s="8" t="s">
        <v>28</v>
      </c>
      <c r="H14" s="8"/>
      <c r="I14" s="8" t="s">
        <v>29</v>
      </c>
      <c r="J14" s="8" t="s">
        <v>30</v>
      </c>
      <c r="K14" s="10">
        <v>39268</v>
      </c>
      <c r="L14" s="10">
        <v>48822</v>
      </c>
      <c r="M14" s="11">
        <v>314</v>
      </c>
      <c r="N14" s="10">
        <v>48342</v>
      </c>
      <c r="O14" s="8" t="s">
        <v>31</v>
      </c>
      <c r="P14" s="8" t="s">
        <v>32</v>
      </c>
      <c r="Q14" s="12">
        <v>115720211.90000001</v>
      </c>
      <c r="R14" s="12">
        <v>4422428.4800000004</v>
      </c>
      <c r="S14" s="8" t="s">
        <v>31</v>
      </c>
      <c r="T14" s="8" t="s">
        <v>33</v>
      </c>
      <c r="U14" s="8" t="s">
        <v>1380</v>
      </c>
      <c r="V14" s="8" t="s">
        <v>1381</v>
      </c>
      <c r="W14" s="8" t="s">
        <v>36</v>
      </c>
      <c r="X14" s="8" t="s">
        <v>47</v>
      </c>
      <c r="Y14" s="7" t="str">
        <f>VLOOKUP(B14,'[1]August 2026'!$A$1:$AB$479,26,FALSE)</f>
        <v>Pre-2015</v>
      </c>
      <c r="Z14" s="7"/>
      <c r="AA14" s="8" t="s">
        <v>38</v>
      </c>
    </row>
    <row r="15" spans="1:27" s="1" customFormat="1" ht="29" x14ac:dyDescent="0.35">
      <c r="A15" s="7" t="s">
        <v>2052</v>
      </c>
      <c r="B15" s="8" t="s">
        <v>2053</v>
      </c>
      <c r="C15" s="8"/>
      <c r="D15" s="9"/>
      <c r="E15" s="8" t="s">
        <v>41</v>
      </c>
      <c r="F15" s="8" t="s">
        <v>1384</v>
      </c>
      <c r="G15" s="8" t="s">
        <v>28</v>
      </c>
      <c r="H15" s="8"/>
      <c r="I15" s="8" t="s">
        <v>29</v>
      </c>
      <c r="J15" s="8" t="s">
        <v>30</v>
      </c>
      <c r="K15" s="10">
        <v>39268</v>
      </c>
      <c r="L15" s="10">
        <v>48822</v>
      </c>
      <c r="M15" s="11">
        <v>314</v>
      </c>
      <c r="N15" s="10">
        <v>48342</v>
      </c>
      <c r="O15" s="8" t="s">
        <v>31</v>
      </c>
      <c r="P15" s="8" t="s">
        <v>32</v>
      </c>
      <c r="Q15" s="12">
        <v>115720211.90000001</v>
      </c>
      <c r="R15" s="12">
        <v>4422428.4800000004</v>
      </c>
      <c r="S15" s="8" t="s">
        <v>31</v>
      </c>
      <c r="T15" s="8" t="s">
        <v>33</v>
      </c>
      <c r="U15" s="8" t="s">
        <v>2054</v>
      </c>
      <c r="V15" s="8" t="s">
        <v>2055</v>
      </c>
      <c r="W15" s="8" t="s">
        <v>1519</v>
      </c>
      <c r="X15" s="8" t="s">
        <v>47</v>
      </c>
      <c r="Y15" s="7" t="str">
        <f>VLOOKUP(B15,'[1]August 2026'!$A$1:$AB$479,26,FALSE)</f>
        <v>Pre-2015</v>
      </c>
      <c r="Z15" s="7"/>
      <c r="AA15" s="8" t="s">
        <v>38</v>
      </c>
    </row>
    <row r="16" spans="1:27" s="1" customFormat="1" x14ac:dyDescent="0.35">
      <c r="A16" s="17" t="s">
        <v>1379</v>
      </c>
      <c r="B16" s="18" t="s">
        <v>2169</v>
      </c>
      <c r="C16" s="18"/>
      <c r="D16" s="19"/>
      <c r="E16" s="18" t="s">
        <v>2062</v>
      </c>
      <c r="F16" s="18"/>
      <c r="G16" s="18" t="s">
        <v>28</v>
      </c>
      <c r="H16" s="18"/>
      <c r="I16" s="18" t="s">
        <v>29</v>
      </c>
      <c r="J16" s="18" t="s">
        <v>30</v>
      </c>
      <c r="K16" s="20">
        <v>40143</v>
      </c>
      <c r="L16" s="20">
        <v>50130</v>
      </c>
      <c r="M16" s="21">
        <v>328</v>
      </c>
      <c r="N16" s="20">
        <v>49770</v>
      </c>
      <c r="O16" s="18"/>
      <c r="P16" s="18" t="s">
        <v>32</v>
      </c>
      <c r="Q16" s="22">
        <v>87407869.400000006</v>
      </c>
      <c r="R16" s="22">
        <v>3197848.88</v>
      </c>
      <c r="S16" s="18" t="s">
        <v>31</v>
      </c>
      <c r="T16" s="18" t="s">
        <v>33</v>
      </c>
      <c r="U16" s="18"/>
      <c r="V16" s="18"/>
      <c r="W16" s="18"/>
      <c r="X16" s="18"/>
      <c r="Y16" s="17" t="str">
        <f>VLOOKUP(B16,'[1]August 2026'!$A$1:$AB$479,26,FALSE)</f>
        <v>Pre-2015</v>
      </c>
      <c r="Z16" s="17"/>
      <c r="AA16" s="18" t="s">
        <v>38</v>
      </c>
    </row>
    <row r="17" spans="1:27" s="1" customFormat="1" ht="29" x14ac:dyDescent="0.35">
      <c r="A17" s="7" t="s">
        <v>1377</v>
      </c>
      <c r="B17" s="8" t="s">
        <v>1378</v>
      </c>
      <c r="C17" s="8"/>
      <c r="D17" s="9"/>
      <c r="E17" s="8" t="s">
        <v>41</v>
      </c>
      <c r="F17" s="8" t="s">
        <v>1379</v>
      </c>
      <c r="G17" s="8" t="s">
        <v>28</v>
      </c>
      <c r="H17" s="8"/>
      <c r="I17" s="8" t="s">
        <v>29</v>
      </c>
      <c r="J17" s="8" t="s">
        <v>30</v>
      </c>
      <c r="K17" s="10">
        <v>40143</v>
      </c>
      <c r="L17" s="10">
        <v>50130</v>
      </c>
      <c r="M17" s="11">
        <v>328</v>
      </c>
      <c r="N17" s="10">
        <v>49798</v>
      </c>
      <c r="O17" s="8" t="s">
        <v>31</v>
      </c>
      <c r="P17" s="8" t="s">
        <v>32</v>
      </c>
      <c r="Q17" s="12">
        <v>87407869.400000006</v>
      </c>
      <c r="R17" s="12">
        <v>3197848.88</v>
      </c>
      <c r="S17" s="8" t="s">
        <v>31</v>
      </c>
      <c r="T17" s="8" t="s">
        <v>33</v>
      </c>
      <c r="U17" s="8" t="s">
        <v>1380</v>
      </c>
      <c r="V17" s="8" t="s">
        <v>1381</v>
      </c>
      <c r="W17" s="8" t="s">
        <v>36</v>
      </c>
      <c r="X17" s="8" t="s">
        <v>47</v>
      </c>
      <c r="Y17" s="7" t="str">
        <f>VLOOKUP(B17,'[1]August 2026'!$A$1:$AB$479,26,FALSE)</f>
        <v>Pre-2015</v>
      </c>
      <c r="Z17" s="7"/>
      <c r="AA17" s="8" t="s">
        <v>38</v>
      </c>
    </row>
    <row r="18" spans="1:27" s="1" customFormat="1" ht="29" x14ac:dyDescent="0.35">
      <c r="A18" s="7" t="s">
        <v>2048</v>
      </c>
      <c r="B18" s="8" t="s">
        <v>2049</v>
      </c>
      <c r="C18" s="8"/>
      <c r="D18" s="9"/>
      <c r="E18" s="8" t="s">
        <v>41</v>
      </c>
      <c r="F18" s="8" t="s">
        <v>1379</v>
      </c>
      <c r="G18" s="8" t="s">
        <v>28</v>
      </c>
      <c r="H18" s="8"/>
      <c r="I18" s="8" t="s">
        <v>29</v>
      </c>
      <c r="J18" s="8" t="s">
        <v>30</v>
      </c>
      <c r="K18" s="10">
        <v>40143</v>
      </c>
      <c r="L18" s="10">
        <v>50130</v>
      </c>
      <c r="M18" s="11">
        <v>328</v>
      </c>
      <c r="N18" s="10">
        <v>49798</v>
      </c>
      <c r="O18" s="8" t="s">
        <v>31</v>
      </c>
      <c r="P18" s="8" t="s">
        <v>32</v>
      </c>
      <c r="Q18" s="12">
        <v>87407869.400000006</v>
      </c>
      <c r="R18" s="12">
        <v>3197848.88</v>
      </c>
      <c r="S18" s="8" t="s">
        <v>31</v>
      </c>
      <c r="T18" s="8" t="s">
        <v>33</v>
      </c>
      <c r="U18" s="8" t="s">
        <v>2050</v>
      </c>
      <c r="V18" s="8" t="s">
        <v>2051</v>
      </c>
      <c r="W18" s="8" t="s">
        <v>1519</v>
      </c>
      <c r="X18" s="8" t="s">
        <v>47</v>
      </c>
      <c r="Y18" s="7" t="str">
        <f>VLOOKUP(B18,'[1]August 2026'!$A$1:$AB$479,26,FALSE)</f>
        <v>Pre-2015</v>
      </c>
      <c r="Z18" s="7"/>
      <c r="AA18" s="8" t="s">
        <v>38</v>
      </c>
    </row>
    <row r="19" spans="1:27" s="1" customFormat="1" x14ac:dyDescent="0.35">
      <c r="A19" s="17" t="s">
        <v>1419</v>
      </c>
      <c r="B19" s="18" t="s">
        <v>2086</v>
      </c>
      <c r="C19" s="18"/>
      <c r="D19" s="19"/>
      <c r="E19" s="18" t="s">
        <v>2062</v>
      </c>
      <c r="F19" s="18"/>
      <c r="G19" s="18" t="s">
        <v>28</v>
      </c>
      <c r="H19" s="18" t="s">
        <v>2204</v>
      </c>
      <c r="I19" s="18" t="s">
        <v>1420</v>
      </c>
      <c r="J19" s="18" t="s">
        <v>1421</v>
      </c>
      <c r="K19" s="20">
        <v>42349</v>
      </c>
      <c r="L19" s="20">
        <v>49653</v>
      </c>
      <c r="M19" s="21">
        <v>240</v>
      </c>
      <c r="N19" s="20">
        <v>49473</v>
      </c>
      <c r="O19" s="18"/>
      <c r="P19" s="18" t="s">
        <v>32</v>
      </c>
      <c r="Q19" s="22">
        <v>1833333.33</v>
      </c>
      <c r="R19" s="22">
        <v>91666.67</v>
      </c>
      <c r="S19" s="18" t="s">
        <v>31</v>
      </c>
      <c r="T19" s="18" t="s">
        <v>33</v>
      </c>
      <c r="U19" s="18"/>
      <c r="V19" s="18"/>
      <c r="W19" s="18"/>
      <c r="X19" s="18"/>
      <c r="Y19" s="18" t="s">
        <v>90</v>
      </c>
      <c r="Z19" s="18" t="s">
        <v>117</v>
      </c>
      <c r="AA19" s="18" t="s">
        <v>38</v>
      </c>
    </row>
    <row r="20" spans="1:27" s="1" customFormat="1" ht="29" x14ac:dyDescent="0.35">
      <c r="A20" s="7" t="s">
        <v>1417</v>
      </c>
      <c r="B20" s="8" t="s">
        <v>1418</v>
      </c>
      <c r="C20" s="8"/>
      <c r="D20" s="9"/>
      <c r="E20" s="8" t="s">
        <v>41</v>
      </c>
      <c r="F20" s="8" t="s">
        <v>1419</v>
      </c>
      <c r="G20" s="8" t="s">
        <v>28</v>
      </c>
      <c r="H20" s="8" t="s">
        <v>2204</v>
      </c>
      <c r="I20" s="8" t="s">
        <v>1420</v>
      </c>
      <c r="J20" s="8" t="s">
        <v>1421</v>
      </c>
      <c r="K20" s="10">
        <v>42320</v>
      </c>
      <c r="L20" s="10">
        <v>49593</v>
      </c>
      <c r="M20" s="11">
        <v>239</v>
      </c>
      <c r="N20" s="10">
        <v>49472</v>
      </c>
      <c r="O20" s="8" t="s">
        <v>31</v>
      </c>
      <c r="P20" s="8" t="s">
        <v>32</v>
      </c>
      <c r="Q20" s="12">
        <v>1833333.33</v>
      </c>
      <c r="R20" s="12">
        <v>92050.21</v>
      </c>
      <c r="S20" s="8" t="s">
        <v>31</v>
      </c>
      <c r="T20" s="8" t="s">
        <v>33</v>
      </c>
      <c r="U20" s="8" t="s">
        <v>1422</v>
      </c>
      <c r="V20" s="8" t="s">
        <v>1423</v>
      </c>
      <c r="W20" s="8" t="s">
        <v>1424</v>
      </c>
      <c r="X20" s="8" t="s">
        <v>37</v>
      </c>
      <c r="Y20" s="8" t="s">
        <v>90</v>
      </c>
      <c r="Z20" s="8" t="s">
        <v>117</v>
      </c>
      <c r="AA20" s="8" t="s">
        <v>38</v>
      </c>
    </row>
    <row r="21" spans="1:27" s="1" customFormat="1" ht="29" x14ac:dyDescent="0.35">
      <c r="A21" s="7" t="s">
        <v>1554</v>
      </c>
      <c r="B21" s="8" t="s">
        <v>1555</v>
      </c>
      <c r="C21" s="8"/>
      <c r="D21" s="9"/>
      <c r="E21" s="8" t="s">
        <v>41</v>
      </c>
      <c r="F21" s="8" t="s">
        <v>1419</v>
      </c>
      <c r="G21" s="8" t="s">
        <v>28</v>
      </c>
      <c r="H21" s="8" t="s">
        <v>2204</v>
      </c>
      <c r="I21" s="8" t="s">
        <v>1420</v>
      </c>
      <c r="J21" s="8" t="s">
        <v>1421</v>
      </c>
      <c r="K21" s="10">
        <v>42320</v>
      </c>
      <c r="L21" s="10">
        <v>49593</v>
      </c>
      <c r="M21" s="11">
        <v>239</v>
      </c>
      <c r="N21" s="10">
        <v>49472</v>
      </c>
      <c r="O21" s="8" t="s">
        <v>31</v>
      </c>
      <c r="P21" s="8" t="s">
        <v>32</v>
      </c>
      <c r="Q21" s="12">
        <v>1833333.33</v>
      </c>
      <c r="R21" s="12">
        <v>92050.21</v>
      </c>
      <c r="S21" s="8" t="s">
        <v>31</v>
      </c>
      <c r="T21" s="8" t="s">
        <v>33</v>
      </c>
      <c r="U21" s="8" t="s">
        <v>1556</v>
      </c>
      <c r="V21" s="8" t="s">
        <v>1557</v>
      </c>
      <c r="W21" s="8" t="s">
        <v>1519</v>
      </c>
      <c r="X21" s="8" t="s">
        <v>37</v>
      </c>
      <c r="Y21" s="8" t="s">
        <v>90</v>
      </c>
      <c r="Z21" s="8" t="s">
        <v>117</v>
      </c>
      <c r="AA21" s="8" t="s">
        <v>38</v>
      </c>
    </row>
    <row r="22" spans="1:27" s="1" customFormat="1" ht="29" x14ac:dyDescent="0.35">
      <c r="A22" s="7" t="s">
        <v>1533</v>
      </c>
      <c r="B22" s="8" t="s">
        <v>1534</v>
      </c>
      <c r="C22" s="8" t="s">
        <v>1535</v>
      </c>
      <c r="D22" s="9" t="s">
        <v>1536</v>
      </c>
      <c r="E22" s="8" t="s">
        <v>27</v>
      </c>
      <c r="F22" s="8"/>
      <c r="G22" s="8" t="s">
        <v>28</v>
      </c>
      <c r="H22" s="8" t="s">
        <v>2219</v>
      </c>
      <c r="I22" s="8" t="s">
        <v>1537</v>
      </c>
      <c r="J22" s="8" t="s">
        <v>254</v>
      </c>
      <c r="K22" s="10">
        <v>43437</v>
      </c>
      <c r="L22" s="10">
        <v>47089</v>
      </c>
      <c r="M22" s="11">
        <v>120</v>
      </c>
      <c r="N22" s="10">
        <v>46905</v>
      </c>
      <c r="O22" s="8" t="s">
        <v>1538</v>
      </c>
      <c r="P22" s="8" t="s">
        <v>58</v>
      </c>
      <c r="Q22" s="12">
        <v>5000000</v>
      </c>
      <c r="R22" s="12">
        <v>500000</v>
      </c>
      <c r="S22" s="8" t="s">
        <v>31</v>
      </c>
      <c r="T22" s="8" t="s">
        <v>33</v>
      </c>
      <c r="U22" s="8" t="s">
        <v>1539</v>
      </c>
      <c r="V22" s="8" t="s">
        <v>1540</v>
      </c>
      <c r="W22" s="8" t="s">
        <v>1519</v>
      </c>
      <c r="X22" s="8" t="s">
        <v>47</v>
      </c>
      <c r="Y22" s="8" t="s">
        <v>90</v>
      </c>
      <c r="Z22" s="8" t="s">
        <v>117</v>
      </c>
      <c r="AA22" s="8" t="s">
        <v>38</v>
      </c>
    </row>
    <row r="23" spans="1:27" s="1" customFormat="1" ht="29" x14ac:dyDescent="0.35">
      <c r="A23" s="7" t="s">
        <v>1525</v>
      </c>
      <c r="B23" s="8" t="s">
        <v>1526</v>
      </c>
      <c r="C23" s="8"/>
      <c r="D23" s="9"/>
      <c r="E23" s="8" t="s">
        <v>242</v>
      </c>
      <c r="F23" s="8"/>
      <c r="G23" s="8" t="s">
        <v>28</v>
      </c>
      <c r="H23" s="8" t="s">
        <v>2201</v>
      </c>
      <c r="I23" s="8" t="s">
        <v>1244</v>
      </c>
      <c r="J23" s="8" t="s">
        <v>1245</v>
      </c>
      <c r="K23" s="10">
        <v>42644</v>
      </c>
      <c r="L23" s="10">
        <v>46295</v>
      </c>
      <c r="M23" s="11">
        <v>120</v>
      </c>
      <c r="N23" s="10">
        <v>45381</v>
      </c>
      <c r="O23" s="8" t="s">
        <v>131</v>
      </c>
      <c r="P23" s="8" t="s">
        <v>58</v>
      </c>
      <c r="Q23" s="12">
        <v>3238587.52</v>
      </c>
      <c r="R23" s="12">
        <v>323858.75</v>
      </c>
      <c r="S23" s="8" t="s">
        <v>142</v>
      </c>
      <c r="T23" s="8" t="s">
        <v>67</v>
      </c>
      <c r="U23" s="8" t="s">
        <v>1527</v>
      </c>
      <c r="V23" s="8" t="s">
        <v>1528</v>
      </c>
      <c r="W23" s="8" t="s">
        <v>1519</v>
      </c>
      <c r="X23" s="8" t="s">
        <v>47</v>
      </c>
      <c r="Y23" s="8" t="s">
        <v>90</v>
      </c>
      <c r="Z23" s="8" t="s">
        <v>117</v>
      </c>
      <c r="AA23" s="8" t="s">
        <v>38</v>
      </c>
    </row>
    <row r="24" spans="1:27" s="1" customFormat="1" ht="29" x14ac:dyDescent="0.35">
      <c r="A24" s="7" t="s">
        <v>1830</v>
      </c>
      <c r="B24" s="8" t="s">
        <v>1831</v>
      </c>
      <c r="C24" s="8" t="s">
        <v>1832</v>
      </c>
      <c r="D24" s="9" t="s">
        <v>1830</v>
      </c>
      <c r="E24" s="8" t="s">
        <v>41</v>
      </c>
      <c r="F24" s="8"/>
      <c r="G24" s="8" t="s">
        <v>28</v>
      </c>
      <c r="H24" s="8" t="s">
        <v>2212</v>
      </c>
      <c r="I24" s="8" t="s">
        <v>889</v>
      </c>
      <c r="J24" s="8" t="s">
        <v>319</v>
      </c>
      <c r="K24" s="10">
        <v>43490</v>
      </c>
      <c r="L24" s="10">
        <v>47142</v>
      </c>
      <c r="M24" s="11">
        <v>120</v>
      </c>
      <c r="N24" s="10">
        <v>46997</v>
      </c>
      <c r="O24" s="8" t="s">
        <v>1833</v>
      </c>
      <c r="P24" s="8" t="s">
        <v>58</v>
      </c>
      <c r="Q24" s="12">
        <v>1258314</v>
      </c>
      <c r="R24" s="12">
        <v>125831.4</v>
      </c>
      <c r="S24" s="8" t="s">
        <v>142</v>
      </c>
      <c r="T24" s="8" t="s">
        <v>33</v>
      </c>
      <c r="U24" s="8" t="s">
        <v>1562</v>
      </c>
      <c r="V24" s="8" t="s">
        <v>1563</v>
      </c>
      <c r="W24" s="8" t="s">
        <v>1519</v>
      </c>
      <c r="X24" s="8" t="s">
        <v>47</v>
      </c>
      <c r="Y24" s="8" t="s">
        <v>90</v>
      </c>
      <c r="Z24" s="8" t="s">
        <v>117</v>
      </c>
      <c r="AA24" s="8" t="s">
        <v>38</v>
      </c>
    </row>
    <row r="25" spans="1:27" s="1" customFormat="1" ht="29" x14ac:dyDescent="0.35">
      <c r="A25" s="7" t="s">
        <v>1673</v>
      </c>
      <c r="B25" s="8" t="s">
        <v>1674</v>
      </c>
      <c r="C25" s="8"/>
      <c r="D25" s="9" t="s">
        <v>1673</v>
      </c>
      <c r="E25" s="8" t="s">
        <v>27</v>
      </c>
      <c r="F25" s="8"/>
      <c r="G25" s="8" t="s">
        <v>28</v>
      </c>
      <c r="H25" s="8" t="s">
        <v>2209</v>
      </c>
      <c r="I25" s="8" t="s">
        <v>403</v>
      </c>
      <c r="J25" s="8" t="s">
        <v>86</v>
      </c>
      <c r="K25" s="10">
        <v>43843</v>
      </c>
      <c r="L25" s="10">
        <v>46399</v>
      </c>
      <c r="M25" s="11">
        <v>84</v>
      </c>
      <c r="N25" s="10">
        <v>46174</v>
      </c>
      <c r="O25" s="8" t="s">
        <v>940</v>
      </c>
      <c r="P25" s="8" t="s">
        <v>32</v>
      </c>
      <c r="Q25" s="12">
        <v>207410</v>
      </c>
      <c r="R25" s="12">
        <v>29630</v>
      </c>
      <c r="S25" s="8" t="s">
        <v>31</v>
      </c>
      <c r="T25" s="8" t="s">
        <v>143</v>
      </c>
      <c r="U25" s="8" t="s">
        <v>1562</v>
      </c>
      <c r="V25" s="8" t="s">
        <v>1563</v>
      </c>
      <c r="W25" s="8" t="s">
        <v>1519</v>
      </c>
      <c r="X25" s="8" t="s">
        <v>47</v>
      </c>
      <c r="Y25" s="8" t="s">
        <v>90</v>
      </c>
      <c r="Z25" s="8" t="s">
        <v>117</v>
      </c>
      <c r="AA25" s="8" t="s">
        <v>38</v>
      </c>
    </row>
    <row r="26" spans="1:27" s="1" customFormat="1" ht="29" x14ac:dyDescent="0.35">
      <c r="A26" s="7" t="s">
        <v>815</v>
      </c>
      <c r="B26" s="8" t="s">
        <v>816</v>
      </c>
      <c r="C26" s="8"/>
      <c r="D26" s="9" t="s">
        <v>815</v>
      </c>
      <c r="E26" s="8" t="s">
        <v>27</v>
      </c>
      <c r="F26" s="8"/>
      <c r="G26" s="8" t="s">
        <v>28</v>
      </c>
      <c r="H26" s="8" t="s">
        <v>2212</v>
      </c>
      <c r="I26" s="8" t="s">
        <v>817</v>
      </c>
      <c r="J26" s="8" t="s">
        <v>818</v>
      </c>
      <c r="K26" s="10">
        <v>44075</v>
      </c>
      <c r="L26" s="10">
        <v>51013</v>
      </c>
      <c r="M26" s="11">
        <v>228</v>
      </c>
      <c r="N26" s="10">
        <v>50283</v>
      </c>
      <c r="O26" s="8"/>
      <c r="P26" s="8" t="s">
        <v>58</v>
      </c>
      <c r="Q26" s="12">
        <v>3000000</v>
      </c>
      <c r="R26" s="12">
        <v>157894.74</v>
      </c>
      <c r="S26" s="8" t="s">
        <v>31</v>
      </c>
      <c r="T26" s="8" t="s">
        <v>33</v>
      </c>
      <c r="U26" s="8" t="s">
        <v>786</v>
      </c>
      <c r="V26" s="8" t="s">
        <v>787</v>
      </c>
      <c r="W26" s="8" t="s">
        <v>36</v>
      </c>
      <c r="X26" s="8" t="s">
        <v>47</v>
      </c>
      <c r="Y26" s="8" t="s">
        <v>90</v>
      </c>
      <c r="Z26" s="8" t="s">
        <v>134</v>
      </c>
      <c r="AA26" s="8" t="s">
        <v>38</v>
      </c>
    </row>
    <row r="27" spans="1:27" s="1" customFormat="1" ht="29" x14ac:dyDescent="0.35">
      <c r="A27" s="7" t="s">
        <v>1857</v>
      </c>
      <c r="B27" s="8" t="s">
        <v>1858</v>
      </c>
      <c r="C27" s="8" t="s">
        <v>1859</v>
      </c>
      <c r="D27" s="9" t="s">
        <v>1860</v>
      </c>
      <c r="E27" s="8" t="s">
        <v>27</v>
      </c>
      <c r="F27" s="8"/>
      <c r="G27" s="8" t="s">
        <v>28</v>
      </c>
      <c r="H27" s="8" t="s">
        <v>2213</v>
      </c>
      <c r="I27" s="8" t="s">
        <v>1861</v>
      </c>
      <c r="J27" s="8" t="s">
        <v>974</v>
      </c>
      <c r="K27" s="10">
        <v>43221</v>
      </c>
      <c r="L27" s="10">
        <v>46326</v>
      </c>
      <c r="M27" s="11">
        <v>102</v>
      </c>
      <c r="N27" s="11"/>
      <c r="O27" s="8" t="s">
        <v>1862</v>
      </c>
      <c r="P27" s="8" t="s">
        <v>58</v>
      </c>
      <c r="Q27" s="12">
        <v>612000</v>
      </c>
      <c r="R27" s="12">
        <v>72000</v>
      </c>
      <c r="S27" s="8" t="s">
        <v>142</v>
      </c>
      <c r="T27" s="8" t="s">
        <v>67</v>
      </c>
      <c r="U27" s="8" t="s">
        <v>1863</v>
      </c>
      <c r="V27" s="8" t="s">
        <v>1864</v>
      </c>
      <c r="W27" s="8" t="s">
        <v>1519</v>
      </c>
      <c r="X27" s="8" t="s">
        <v>47</v>
      </c>
      <c r="Y27" s="8" t="s">
        <v>90</v>
      </c>
      <c r="Z27" s="8" t="s">
        <v>134</v>
      </c>
      <c r="AA27" s="8" t="s">
        <v>38</v>
      </c>
    </row>
    <row r="28" spans="1:27" s="1" customFormat="1" ht="29" x14ac:dyDescent="0.35">
      <c r="A28" s="7" t="s">
        <v>923</v>
      </c>
      <c r="B28" s="8" t="s">
        <v>924</v>
      </c>
      <c r="C28" s="8" t="s">
        <v>925</v>
      </c>
      <c r="D28" s="9" t="s">
        <v>926</v>
      </c>
      <c r="E28" s="8" t="s">
        <v>27</v>
      </c>
      <c r="F28" s="8"/>
      <c r="G28" s="8" t="s">
        <v>128</v>
      </c>
      <c r="H28" s="8" t="s">
        <v>2213</v>
      </c>
      <c r="I28" s="8" t="s">
        <v>403</v>
      </c>
      <c r="J28" s="8" t="s">
        <v>86</v>
      </c>
      <c r="K28" s="10">
        <v>43709</v>
      </c>
      <c r="L28" s="10">
        <v>46996</v>
      </c>
      <c r="M28" s="11">
        <v>108</v>
      </c>
      <c r="N28" s="10">
        <v>46722</v>
      </c>
      <c r="O28" s="8" t="s">
        <v>699</v>
      </c>
      <c r="P28" s="8"/>
      <c r="Q28" s="12">
        <v>900000</v>
      </c>
      <c r="R28" s="12">
        <v>100000</v>
      </c>
      <c r="S28" s="8" t="s">
        <v>31</v>
      </c>
      <c r="T28" s="8" t="s">
        <v>33</v>
      </c>
      <c r="U28" s="8" t="s">
        <v>927</v>
      </c>
      <c r="V28" s="8" t="s">
        <v>928</v>
      </c>
      <c r="W28" s="8" t="s">
        <v>36</v>
      </c>
      <c r="X28" s="8" t="s">
        <v>47</v>
      </c>
      <c r="Y28" s="8" t="s">
        <v>90</v>
      </c>
      <c r="Z28" s="8" t="s">
        <v>117</v>
      </c>
      <c r="AA28" s="8" t="s">
        <v>38</v>
      </c>
    </row>
    <row r="29" spans="1:27" s="1" customFormat="1" ht="29" x14ac:dyDescent="0.35">
      <c r="A29" s="7" t="s">
        <v>1848</v>
      </c>
      <c r="B29" s="8" t="s">
        <v>1849</v>
      </c>
      <c r="C29" s="8" t="s">
        <v>1850</v>
      </c>
      <c r="D29" s="9" t="s">
        <v>1851</v>
      </c>
      <c r="E29" s="8" t="s">
        <v>27</v>
      </c>
      <c r="F29" s="8"/>
      <c r="G29" s="8" t="s">
        <v>28</v>
      </c>
      <c r="H29" s="8" t="s">
        <v>2213</v>
      </c>
      <c r="I29" s="8" t="s">
        <v>1852</v>
      </c>
      <c r="J29" s="8" t="s">
        <v>1853</v>
      </c>
      <c r="K29" s="10">
        <v>43556</v>
      </c>
      <c r="L29" s="10">
        <v>46477</v>
      </c>
      <c r="M29" s="11">
        <v>96</v>
      </c>
      <c r="N29" s="10">
        <v>46054</v>
      </c>
      <c r="O29" s="8" t="s">
        <v>1854</v>
      </c>
      <c r="P29" s="8" t="s">
        <v>58</v>
      </c>
      <c r="Q29" s="12">
        <v>15000000</v>
      </c>
      <c r="R29" s="12">
        <v>1875000</v>
      </c>
      <c r="S29" s="8" t="s">
        <v>142</v>
      </c>
      <c r="T29" s="8" t="s">
        <v>143</v>
      </c>
      <c r="U29" s="8" t="s">
        <v>1855</v>
      </c>
      <c r="V29" s="8" t="s">
        <v>1856</v>
      </c>
      <c r="W29" s="8" t="s">
        <v>1519</v>
      </c>
      <c r="X29" s="8" t="s">
        <v>47</v>
      </c>
      <c r="Y29" s="8" t="s">
        <v>90</v>
      </c>
      <c r="Z29" s="8" t="s">
        <v>134</v>
      </c>
      <c r="AA29" s="8" t="s">
        <v>38</v>
      </c>
    </row>
    <row r="30" spans="1:27" s="1" customFormat="1" ht="29" x14ac:dyDescent="0.35">
      <c r="A30" s="7" t="s">
        <v>558</v>
      </c>
      <c r="B30" s="8" t="s">
        <v>559</v>
      </c>
      <c r="C30" s="8" t="s">
        <v>560</v>
      </c>
      <c r="D30" s="9" t="s">
        <v>561</v>
      </c>
      <c r="E30" s="8" t="s">
        <v>27</v>
      </c>
      <c r="F30" s="8"/>
      <c r="G30" s="8" t="s">
        <v>28</v>
      </c>
      <c r="H30" s="8" t="s">
        <v>2208</v>
      </c>
      <c r="I30" s="8" t="s">
        <v>85</v>
      </c>
      <c r="J30" s="8" t="s">
        <v>86</v>
      </c>
      <c r="K30" s="10">
        <v>43891</v>
      </c>
      <c r="L30" s="10">
        <v>46446</v>
      </c>
      <c r="M30" s="11">
        <v>84</v>
      </c>
      <c r="N30" s="10">
        <v>46081</v>
      </c>
      <c r="O30" s="8" t="s">
        <v>562</v>
      </c>
      <c r="P30" s="8"/>
      <c r="Q30" s="12">
        <v>42000</v>
      </c>
      <c r="R30" s="12">
        <v>6000</v>
      </c>
      <c r="S30" s="8" t="s">
        <v>31</v>
      </c>
      <c r="T30" s="8" t="s">
        <v>143</v>
      </c>
      <c r="U30" s="8" t="s">
        <v>563</v>
      </c>
      <c r="V30" s="8" t="s">
        <v>564</v>
      </c>
      <c r="W30" s="8" t="s">
        <v>36</v>
      </c>
      <c r="X30" s="8" t="s">
        <v>47</v>
      </c>
      <c r="Y30" s="8" t="s">
        <v>90</v>
      </c>
      <c r="Z30" s="8" t="s">
        <v>117</v>
      </c>
      <c r="AA30" s="8" t="s">
        <v>38</v>
      </c>
    </row>
    <row r="31" spans="1:27" s="1" customFormat="1" x14ac:dyDescent="0.35">
      <c r="A31" s="7" t="s">
        <v>552</v>
      </c>
      <c r="B31" s="8" t="s">
        <v>553</v>
      </c>
      <c r="C31" s="8" t="s">
        <v>554</v>
      </c>
      <c r="D31" s="9" t="s">
        <v>555</v>
      </c>
      <c r="E31" s="8" t="s">
        <v>242</v>
      </c>
      <c r="F31" s="8"/>
      <c r="G31" s="8" t="s">
        <v>28</v>
      </c>
      <c r="H31" s="8" t="s">
        <v>2208</v>
      </c>
      <c r="I31" s="8" t="s">
        <v>499</v>
      </c>
      <c r="J31" s="8" t="s">
        <v>500</v>
      </c>
      <c r="K31" s="10">
        <v>43831</v>
      </c>
      <c r="L31" s="10">
        <v>47848</v>
      </c>
      <c r="M31" s="11">
        <v>132</v>
      </c>
      <c r="N31" s="11"/>
      <c r="O31" s="8"/>
      <c r="P31" s="8"/>
      <c r="Q31" s="12">
        <v>1000000</v>
      </c>
      <c r="R31" s="12">
        <v>90909.09</v>
      </c>
      <c r="S31" s="8" t="s">
        <v>31</v>
      </c>
      <c r="T31" s="8" t="s">
        <v>33</v>
      </c>
      <c r="U31" s="8" t="s">
        <v>556</v>
      </c>
      <c r="V31" s="8" t="s">
        <v>557</v>
      </c>
      <c r="W31" s="8" t="s">
        <v>36</v>
      </c>
      <c r="X31" s="8" t="s">
        <v>47</v>
      </c>
      <c r="Y31" s="8" t="s">
        <v>90</v>
      </c>
      <c r="Z31" s="8" t="s">
        <v>71</v>
      </c>
      <c r="AA31" s="8" t="s">
        <v>38</v>
      </c>
    </row>
    <row r="32" spans="1:27" s="1" customFormat="1" ht="29" x14ac:dyDescent="0.35">
      <c r="A32" s="7" t="s">
        <v>524</v>
      </c>
      <c r="B32" s="8" t="s">
        <v>1618</v>
      </c>
      <c r="C32" s="8"/>
      <c r="D32" s="9" t="s">
        <v>1619</v>
      </c>
      <c r="E32" s="8" t="s">
        <v>41</v>
      </c>
      <c r="F32" s="8" t="s">
        <v>524</v>
      </c>
      <c r="G32" s="8" t="s">
        <v>128</v>
      </c>
      <c r="H32" s="8" t="s">
        <v>2208</v>
      </c>
      <c r="I32" s="8" t="s">
        <v>499</v>
      </c>
      <c r="J32" s="8" t="s">
        <v>500</v>
      </c>
      <c r="K32" s="10">
        <v>43831</v>
      </c>
      <c r="L32" s="10">
        <v>46599</v>
      </c>
      <c r="M32" s="11">
        <v>91</v>
      </c>
      <c r="N32" s="11"/>
      <c r="O32" s="8"/>
      <c r="P32" s="8"/>
      <c r="Q32" s="12"/>
      <c r="R32" s="12">
        <v>0</v>
      </c>
      <c r="S32" s="8" t="s">
        <v>31</v>
      </c>
      <c r="T32" s="8" t="s">
        <v>87</v>
      </c>
      <c r="U32" s="8" t="s">
        <v>1620</v>
      </c>
      <c r="V32" s="8" t="s">
        <v>1620</v>
      </c>
      <c r="W32" s="8" t="s">
        <v>1519</v>
      </c>
      <c r="X32" s="8" t="s">
        <v>47</v>
      </c>
      <c r="Y32" s="8" t="s">
        <v>90</v>
      </c>
      <c r="Z32" s="8" t="s">
        <v>134</v>
      </c>
      <c r="AA32" s="8" t="s">
        <v>38</v>
      </c>
    </row>
    <row r="33" spans="1:27" s="1" customFormat="1" ht="29" x14ac:dyDescent="0.35">
      <c r="A33" s="7" t="s">
        <v>524</v>
      </c>
      <c r="B33" s="8" t="s">
        <v>533</v>
      </c>
      <c r="C33" s="8"/>
      <c r="D33" s="9" t="s">
        <v>534</v>
      </c>
      <c r="E33" s="8" t="s">
        <v>41</v>
      </c>
      <c r="F33" s="8" t="s">
        <v>524</v>
      </c>
      <c r="G33" s="8" t="s">
        <v>128</v>
      </c>
      <c r="H33" s="8" t="s">
        <v>2208</v>
      </c>
      <c r="I33" s="8" t="s">
        <v>513</v>
      </c>
      <c r="J33" s="8" t="s">
        <v>500</v>
      </c>
      <c r="K33" s="10">
        <v>43831</v>
      </c>
      <c r="L33" s="10">
        <v>46599</v>
      </c>
      <c r="M33" s="11">
        <v>91</v>
      </c>
      <c r="N33" s="11"/>
      <c r="O33" s="8"/>
      <c r="P33" s="8"/>
      <c r="Q33" s="12"/>
      <c r="R33" s="12">
        <v>0</v>
      </c>
      <c r="S33" s="8" t="s">
        <v>31</v>
      </c>
      <c r="T33" s="8" t="s">
        <v>87</v>
      </c>
      <c r="U33" s="8" t="s">
        <v>535</v>
      </c>
      <c r="V33" s="8" t="s">
        <v>536</v>
      </c>
      <c r="W33" s="8" t="s">
        <v>36</v>
      </c>
      <c r="X33" s="8" t="s">
        <v>47</v>
      </c>
      <c r="Y33" s="8" t="s">
        <v>90</v>
      </c>
      <c r="Z33" s="8" t="s">
        <v>134</v>
      </c>
      <c r="AA33" s="8" t="s">
        <v>38</v>
      </c>
    </row>
    <row r="34" spans="1:27" s="1" customFormat="1" ht="29" x14ac:dyDescent="0.35">
      <c r="A34" s="7" t="s">
        <v>524</v>
      </c>
      <c r="B34" s="8" t="s">
        <v>529</v>
      </c>
      <c r="C34" s="8"/>
      <c r="D34" s="9" t="s">
        <v>530</v>
      </c>
      <c r="E34" s="8" t="s">
        <v>41</v>
      </c>
      <c r="F34" s="8" t="s">
        <v>524</v>
      </c>
      <c r="G34" s="8" t="s">
        <v>128</v>
      </c>
      <c r="H34" s="8" t="s">
        <v>2208</v>
      </c>
      <c r="I34" s="8" t="s">
        <v>513</v>
      </c>
      <c r="J34" s="8" t="s">
        <v>500</v>
      </c>
      <c r="K34" s="10">
        <v>43831</v>
      </c>
      <c r="L34" s="10">
        <v>46599</v>
      </c>
      <c r="M34" s="11">
        <v>91</v>
      </c>
      <c r="N34" s="11"/>
      <c r="O34" s="8"/>
      <c r="P34" s="8"/>
      <c r="Q34" s="12"/>
      <c r="R34" s="12">
        <v>0</v>
      </c>
      <c r="S34" s="8" t="s">
        <v>31</v>
      </c>
      <c r="T34" s="8" t="s">
        <v>87</v>
      </c>
      <c r="U34" s="8" t="s">
        <v>531</v>
      </c>
      <c r="V34" s="8" t="s">
        <v>532</v>
      </c>
      <c r="W34" s="8" t="s">
        <v>36</v>
      </c>
      <c r="X34" s="8" t="s">
        <v>47</v>
      </c>
      <c r="Y34" s="8" t="s">
        <v>90</v>
      </c>
      <c r="Z34" s="8" t="s">
        <v>134</v>
      </c>
      <c r="AA34" s="8" t="s">
        <v>38</v>
      </c>
    </row>
    <row r="35" spans="1:27" s="1" customFormat="1" ht="29" x14ac:dyDescent="0.35">
      <c r="A35" s="7" t="s">
        <v>524</v>
      </c>
      <c r="B35" s="8" t="s">
        <v>525</v>
      </c>
      <c r="C35" s="8"/>
      <c r="D35" s="9" t="s">
        <v>526</v>
      </c>
      <c r="E35" s="8" t="s">
        <v>41</v>
      </c>
      <c r="F35" s="8" t="s">
        <v>524</v>
      </c>
      <c r="G35" s="8" t="s">
        <v>128</v>
      </c>
      <c r="H35" s="8" t="s">
        <v>2208</v>
      </c>
      <c r="I35" s="8" t="s">
        <v>513</v>
      </c>
      <c r="J35" s="8" t="s">
        <v>500</v>
      </c>
      <c r="K35" s="10">
        <v>43831</v>
      </c>
      <c r="L35" s="10">
        <v>46599</v>
      </c>
      <c r="M35" s="11">
        <v>91</v>
      </c>
      <c r="N35" s="11"/>
      <c r="O35" s="8"/>
      <c r="P35" s="8"/>
      <c r="Q35" s="12"/>
      <c r="R35" s="12">
        <v>0</v>
      </c>
      <c r="S35" s="8" t="s">
        <v>31</v>
      </c>
      <c r="T35" s="8" t="s">
        <v>87</v>
      </c>
      <c r="U35" s="8" t="s">
        <v>527</v>
      </c>
      <c r="V35" s="8" t="s">
        <v>528</v>
      </c>
      <c r="W35" s="8" t="s">
        <v>36</v>
      </c>
      <c r="X35" s="8" t="s">
        <v>47</v>
      </c>
      <c r="Y35" s="8" t="s">
        <v>90</v>
      </c>
      <c r="Z35" s="8" t="s">
        <v>134</v>
      </c>
      <c r="AA35" s="8" t="s">
        <v>38</v>
      </c>
    </row>
    <row r="36" spans="1:27" s="1" customFormat="1" ht="29" x14ac:dyDescent="0.35">
      <c r="A36" s="7" t="s">
        <v>524</v>
      </c>
      <c r="B36" s="8" t="s">
        <v>1616</v>
      </c>
      <c r="C36" s="8"/>
      <c r="D36" s="9" t="s">
        <v>1617</v>
      </c>
      <c r="E36" s="8" t="s">
        <v>41</v>
      </c>
      <c r="F36" s="8" t="s">
        <v>524</v>
      </c>
      <c r="G36" s="8" t="s">
        <v>128</v>
      </c>
      <c r="H36" s="8" t="s">
        <v>2208</v>
      </c>
      <c r="I36" s="8" t="s">
        <v>499</v>
      </c>
      <c r="J36" s="8" t="s">
        <v>500</v>
      </c>
      <c r="K36" s="10">
        <v>45870</v>
      </c>
      <c r="L36" s="10">
        <v>46599</v>
      </c>
      <c r="M36" s="11">
        <v>24</v>
      </c>
      <c r="N36" s="11"/>
      <c r="O36" s="8"/>
      <c r="P36" s="8"/>
      <c r="Q36" s="12"/>
      <c r="R36" s="12">
        <v>0</v>
      </c>
      <c r="S36" s="8" t="s">
        <v>31</v>
      </c>
      <c r="T36" s="8" t="s">
        <v>87</v>
      </c>
      <c r="U36" s="8" t="s">
        <v>1609</v>
      </c>
      <c r="V36" s="8" t="s">
        <v>1610</v>
      </c>
      <c r="W36" s="8" t="s">
        <v>1519</v>
      </c>
      <c r="X36" s="8" t="s">
        <v>47</v>
      </c>
      <c r="Y36" s="8" t="s">
        <v>90</v>
      </c>
      <c r="Z36" s="8" t="s">
        <v>134</v>
      </c>
      <c r="AA36" s="8" t="s">
        <v>38</v>
      </c>
    </row>
    <row r="37" spans="1:27" s="1" customFormat="1" ht="29" x14ac:dyDescent="0.35">
      <c r="A37" s="7" t="s">
        <v>524</v>
      </c>
      <c r="B37" s="8" t="s">
        <v>1606</v>
      </c>
      <c r="C37" s="8" t="s">
        <v>1607</v>
      </c>
      <c r="D37" s="9" t="s">
        <v>534</v>
      </c>
      <c r="E37" s="8" t="s">
        <v>41</v>
      </c>
      <c r="F37" s="8"/>
      <c r="G37" s="8" t="s">
        <v>128</v>
      </c>
      <c r="H37" s="8" t="s">
        <v>2208</v>
      </c>
      <c r="I37" s="8" t="s">
        <v>1608</v>
      </c>
      <c r="J37" s="8" t="s">
        <v>500</v>
      </c>
      <c r="K37" s="10">
        <v>45839</v>
      </c>
      <c r="L37" s="10">
        <v>46569</v>
      </c>
      <c r="M37" s="11">
        <v>24</v>
      </c>
      <c r="N37" s="10">
        <v>46023</v>
      </c>
      <c r="O37" s="8" t="s">
        <v>812</v>
      </c>
      <c r="P37" s="8"/>
      <c r="Q37" s="12">
        <v>0</v>
      </c>
      <c r="R37" s="12">
        <v>0</v>
      </c>
      <c r="S37" s="8" t="s">
        <v>31</v>
      </c>
      <c r="T37" s="8" t="s">
        <v>87</v>
      </c>
      <c r="U37" s="8" t="s">
        <v>1609</v>
      </c>
      <c r="V37" s="8" t="s">
        <v>1610</v>
      </c>
      <c r="W37" s="8" t="s">
        <v>1519</v>
      </c>
      <c r="X37" s="8" t="s">
        <v>47</v>
      </c>
      <c r="Y37" s="8" t="s">
        <v>70</v>
      </c>
      <c r="Z37" s="8" t="s">
        <v>134</v>
      </c>
      <c r="AA37" s="8" t="s">
        <v>38</v>
      </c>
    </row>
    <row r="38" spans="1:27" s="1" customFormat="1" ht="29" x14ac:dyDescent="0.35">
      <c r="A38" s="17" t="s">
        <v>1693</v>
      </c>
      <c r="B38" s="18" t="s">
        <v>2145</v>
      </c>
      <c r="C38" s="18" t="s">
        <v>2146</v>
      </c>
      <c r="D38" s="19" t="s">
        <v>2147</v>
      </c>
      <c r="E38" s="18" t="s">
        <v>2062</v>
      </c>
      <c r="F38" s="18"/>
      <c r="G38" s="18" t="s">
        <v>28</v>
      </c>
      <c r="H38" s="18" t="s">
        <v>2211</v>
      </c>
      <c r="I38" s="18" t="s">
        <v>1697</v>
      </c>
      <c r="J38" s="18" t="s">
        <v>747</v>
      </c>
      <c r="K38" s="20">
        <v>44256</v>
      </c>
      <c r="L38" s="20">
        <v>46446</v>
      </c>
      <c r="M38" s="21">
        <v>72</v>
      </c>
      <c r="N38" s="21"/>
      <c r="O38" s="18"/>
      <c r="P38" s="18" t="s">
        <v>58</v>
      </c>
      <c r="Q38" s="22">
        <v>466000</v>
      </c>
      <c r="R38" s="22">
        <v>77666.67</v>
      </c>
      <c r="S38" s="18" t="s">
        <v>142</v>
      </c>
      <c r="T38" s="18" t="s">
        <v>143</v>
      </c>
      <c r="U38" s="18"/>
      <c r="V38" s="18"/>
      <c r="W38" s="18"/>
      <c r="X38" s="18"/>
      <c r="Y38" s="17" t="str">
        <f>VLOOKUP(B38,'[1]August 2026'!$A$1:$AB$479,26,FALSE)</f>
        <v>PCR 2015</v>
      </c>
      <c r="Z38" s="17" t="str">
        <f>VLOOKUP(B38,'[1]August 2026'!$A$1:$AB$479,27,FALSE)</f>
        <v>Restricted Procedure</v>
      </c>
      <c r="AA38" s="18" t="s">
        <v>38</v>
      </c>
    </row>
    <row r="39" spans="1:27" s="1" customFormat="1" ht="29" x14ac:dyDescent="0.35">
      <c r="A39" s="7" t="s">
        <v>1693</v>
      </c>
      <c r="B39" s="8" t="s">
        <v>1694</v>
      </c>
      <c r="C39" s="8" t="s">
        <v>1695</v>
      </c>
      <c r="D39" s="9" t="s">
        <v>1696</v>
      </c>
      <c r="E39" s="8" t="s">
        <v>41</v>
      </c>
      <c r="F39" s="8" t="s">
        <v>1693</v>
      </c>
      <c r="G39" s="8" t="s">
        <v>28</v>
      </c>
      <c r="H39" s="8" t="s">
        <v>2211</v>
      </c>
      <c r="I39" s="8" t="s">
        <v>1697</v>
      </c>
      <c r="J39" s="8" t="s">
        <v>747</v>
      </c>
      <c r="K39" s="10">
        <v>44256</v>
      </c>
      <c r="L39" s="10">
        <v>46446</v>
      </c>
      <c r="M39" s="11">
        <v>72</v>
      </c>
      <c r="N39" s="11"/>
      <c r="O39" s="8" t="s">
        <v>940</v>
      </c>
      <c r="P39" s="8" t="s">
        <v>58</v>
      </c>
      <c r="Q39" s="12">
        <v>466000</v>
      </c>
      <c r="R39" s="12">
        <v>77666.67</v>
      </c>
      <c r="S39" s="8" t="s">
        <v>31</v>
      </c>
      <c r="T39" s="8" t="s">
        <v>143</v>
      </c>
      <c r="U39" s="8" t="s">
        <v>1691</v>
      </c>
      <c r="V39" s="8" t="s">
        <v>1692</v>
      </c>
      <c r="W39" s="8" t="s">
        <v>1519</v>
      </c>
      <c r="X39" s="8" t="s">
        <v>47</v>
      </c>
      <c r="Y39" s="8" t="s">
        <v>90</v>
      </c>
      <c r="Z39" s="8" t="s">
        <v>1698</v>
      </c>
      <c r="AA39" s="8" t="s">
        <v>38</v>
      </c>
    </row>
    <row r="40" spans="1:27" s="1" customFormat="1" ht="29" x14ac:dyDescent="0.35">
      <c r="A40" s="7" t="s">
        <v>189</v>
      </c>
      <c r="B40" s="8" t="s">
        <v>190</v>
      </c>
      <c r="C40" s="8" t="s">
        <v>191</v>
      </c>
      <c r="D40" s="9" t="s">
        <v>192</v>
      </c>
      <c r="E40" s="8" t="s">
        <v>27</v>
      </c>
      <c r="F40" s="8"/>
      <c r="G40" s="8" t="s">
        <v>28</v>
      </c>
      <c r="H40" s="8" t="s">
        <v>2204</v>
      </c>
      <c r="I40" s="8" t="s">
        <v>193</v>
      </c>
      <c r="J40" s="8" t="s">
        <v>194</v>
      </c>
      <c r="K40" s="10">
        <v>44287</v>
      </c>
      <c r="L40" s="10">
        <v>46477</v>
      </c>
      <c r="M40" s="11">
        <v>72</v>
      </c>
      <c r="N40" s="10">
        <v>46266</v>
      </c>
      <c r="O40" s="8" t="s">
        <v>195</v>
      </c>
      <c r="P40" s="8" t="s">
        <v>102</v>
      </c>
      <c r="Q40" s="12">
        <v>231000</v>
      </c>
      <c r="R40" s="12">
        <v>38500</v>
      </c>
      <c r="S40" s="8" t="s">
        <v>142</v>
      </c>
      <c r="T40" s="8" t="s">
        <v>143</v>
      </c>
      <c r="U40" s="8" t="s">
        <v>196</v>
      </c>
      <c r="V40" s="8" t="s">
        <v>197</v>
      </c>
      <c r="W40" s="8" t="s">
        <v>36</v>
      </c>
      <c r="X40" s="8" t="s">
        <v>37</v>
      </c>
      <c r="Y40" s="8" t="s">
        <v>90</v>
      </c>
      <c r="Z40" s="8" t="s">
        <v>71</v>
      </c>
      <c r="AA40" s="8" t="s">
        <v>38</v>
      </c>
    </row>
    <row r="41" spans="1:27" s="1" customFormat="1" ht="29" x14ac:dyDescent="0.35">
      <c r="A41" s="7" t="s">
        <v>1437</v>
      </c>
      <c r="B41" s="8" t="s">
        <v>1438</v>
      </c>
      <c r="C41" s="8" t="s">
        <v>1439</v>
      </c>
      <c r="D41" s="9" t="s">
        <v>1440</v>
      </c>
      <c r="E41" s="8" t="s">
        <v>27</v>
      </c>
      <c r="F41" s="8"/>
      <c r="G41" s="8" t="s">
        <v>28</v>
      </c>
      <c r="H41" s="8" t="s">
        <v>2216</v>
      </c>
      <c r="I41" s="8" t="s">
        <v>598</v>
      </c>
      <c r="J41" s="8" t="s">
        <v>599</v>
      </c>
      <c r="K41" s="10">
        <v>44409</v>
      </c>
      <c r="L41" s="10">
        <v>48060</v>
      </c>
      <c r="M41" s="11">
        <v>120</v>
      </c>
      <c r="N41" s="10">
        <v>47330</v>
      </c>
      <c r="O41" s="8" t="s">
        <v>1441</v>
      </c>
      <c r="P41" s="8"/>
      <c r="Q41" s="12">
        <v>5000000</v>
      </c>
      <c r="R41" s="12">
        <v>500000</v>
      </c>
      <c r="S41" s="8" t="s">
        <v>31</v>
      </c>
      <c r="T41" s="8" t="s">
        <v>33</v>
      </c>
      <c r="U41" s="8" t="s">
        <v>1442</v>
      </c>
      <c r="V41" s="8" t="s">
        <v>1443</v>
      </c>
      <c r="W41" s="8" t="s">
        <v>1424</v>
      </c>
      <c r="X41" s="8" t="s">
        <v>358</v>
      </c>
      <c r="Y41" s="8" t="s">
        <v>90</v>
      </c>
      <c r="Z41" s="8" t="s">
        <v>702</v>
      </c>
      <c r="AA41" s="8" t="s">
        <v>38</v>
      </c>
    </row>
    <row r="42" spans="1:27" s="1" customFormat="1" ht="29" x14ac:dyDescent="0.35">
      <c r="A42" s="7" t="s">
        <v>1876</v>
      </c>
      <c r="B42" s="8" t="s">
        <v>1877</v>
      </c>
      <c r="C42" s="8" t="s">
        <v>1878</v>
      </c>
      <c r="D42" s="9" t="s">
        <v>1879</v>
      </c>
      <c r="E42" s="8" t="s">
        <v>27</v>
      </c>
      <c r="F42" s="8"/>
      <c r="G42" s="8" t="s">
        <v>28</v>
      </c>
      <c r="H42" s="8" t="s">
        <v>2216</v>
      </c>
      <c r="I42" s="8" t="s">
        <v>85</v>
      </c>
      <c r="J42" s="8" t="s">
        <v>86</v>
      </c>
      <c r="K42" s="10">
        <v>44387</v>
      </c>
      <c r="L42" s="10">
        <v>46804</v>
      </c>
      <c r="M42" s="11">
        <v>79</v>
      </c>
      <c r="N42" s="10">
        <v>46084</v>
      </c>
      <c r="O42" s="8"/>
      <c r="P42" s="8"/>
      <c r="Q42" s="12">
        <v>150000</v>
      </c>
      <c r="R42" s="12">
        <v>22784.81</v>
      </c>
      <c r="S42" s="8" t="s">
        <v>31</v>
      </c>
      <c r="T42" s="8" t="s">
        <v>87</v>
      </c>
      <c r="U42" s="8" t="s">
        <v>1562</v>
      </c>
      <c r="V42" s="8" t="s">
        <v>1563</v>
      </c>
      <c r="W42" s="8" t="s">
        <v>1519</v>
      </c>
      <c r="X42" s="8" t="s">
        <v>47</v>
      </c>
      <c r="Y42" s="8" t="s">
        <v>90</v>
      </c>
      <c r="Z42" s="8" t="s">
        <v>71</v>
      </c>
      <c r="AA42" s="8" t="s">
        <v>38</v>
      </c>
    </row>
    <row r="43" spans="1:27" s="1" customFormat="1" ht="29" x14ac:dyDescent="0.35">
      <c r="A43" s="7" t="s">
        <v>1880</v>
      </c>
      <c r="B43" s="8" t="s">
        <v>1881</v>
      </c>
      <c r="C43" s="8" t="s">
        <v>1882</v>
      </c>
      <c r="D43" s="9" t="s">
        <v>1879</v>
      </c>
      <c r="E43" s="8" t="s">
        <v>27</v>
      </c>
      <c r="F43" s="8"/>
      <c r="G43" s="8" t="s">
        <v>28</v>
      </c>
      <c r="H43" s="8" t="s">
        <v>2216</v>
      </c>
      <c r="I43" s="8" t="s">
        <v>85</v>
      </c>
      <c r="J43" s="8" t="s">
        <v>86</v>
      </c>
      <c r="K43" s="10">
        <v>44249</v>
      </c>
      <c r="L43" s="10">
        <v>46804</v>
      </c>
      <c r="M43" s="11">
        <v>84</v>
      </c>
      <c r="N43" s="10">
        <v>46084</v>
      </c>
      <c r="O43" s="8"/>
      <c r="P43" s="8" t="s">
        <v>58</v>
      </c>
      <c r="Q43" s="12">
        <v>162000</v>
      </c>
      <c r="R43" s="12">
        <v>23142.86</v>
      </c>
      <c r="S43" s="8" t="s">
        <v>31</v>
      </c>
      <c r="T43" s="8" t="s">
        <v>87</v>
      </c>
      <c r="U43" s="8" t="s">
        <v>1562</v>
      </c>
      <c r="V43" s="8" t="s">
        <v>1563</v>
      </c>
      <c r="W43" s="8" t="s">
        <v>1519</v>
      </c>
      <c r="X43" s="8" t="s">
        <v>47</v>
      </c>
      <c r="Y43" s="8" t="s">
        <v>90</v>
      </c>
      <c r="Z43" s="8" t="s">
        <v>71</v>
      </c>
      <c r="AA43" s="8" t="s">
        <v>38</v>
      </c>
    </row>
    <row r="44" spans="1:27" s="1" customFormat="1" x14ac:dyDescent="0.35">
      <c r="A44" s="7" t="s">
        <v>788</v>
      </c>
      <c r="B44" s="8" t="s">
        <v>789</v>
      </c>
      <c r="C44" s="8" t="s">
        <v>790</v>
      </c>
      <c r="D44" s="9" t="s">
        <v>791</v>
      </c>
      <c r="E44" s="8" t="s">
        <v>242</v>
      </c>
      <c r="F44" s="8"/>
      <c r="G44" s="8" t="s">
        <v>28</v>
      </c>
      <c r="H44" s="8" t="s">
        <v>2212</v>
      </c>
      <c r="I44" s="8" t="s">
        <v>85</v>
      </c>
      <c r="J44" s="8" t="s">
        <v>86</v>
      </c>
      <c r="K44" s="10">
        <v>45444</v>
      </c>
      <c r="L44" s="10">
        <v>46904</v>
      </c>
      <c r="M44" s="11">
        <v>48</v>
      </c>
      <c r="N44" s="11"/>
      <c r="O44" s="8" t="s">
        <v>779</v>
      </c>
      <c r="P44" s="8"/>
      <c r="Q44" s="12">
        <v>792408</v>
      </c>
      <c r="R44" s="12">
        <v>198102</v>
      </c>
      <c r="S44" s="8" t="s">
        <v>31</v>
      </c>
      <c r="T44" s="8" t="s">
        <v>33</v>
      </c>
      <c r="U44" s="8" t="s">
        <v>792</v>
      </c>
      <c r="V44" s="8" t="s">
        <v>793</v>
      </c>
      <c r="W44" s="8" t="s">
        <v>36</v>
      </c>
      <c r="X44" s="8" t="s">
        <v>47</v>
      </c>
      <c r="Y44" s="8" t="s">
        <v>90</v>
      </c>
      <c r="Z44" s="8" t="s">
        <v>117</v>
      </c>
      <c r="AA44" s="8" t="s">
        <v>38</v>
      </c>
    </row>
    <row r="45" spans="1:27" s="1" customFormat="1" ht="29" x14ac:dyDescent="0.35">
      <c r="A45" s="7" t="s">
        <v>486</v>
      </c>
      <c r="B45" s="8" t="s">
        <v>487</v>
      </c>
      <c r="C45" s="8" t="s">
        <v>488</v>
      </c>
      <c r="D45" s="9" t="s">
        <v>489</v>
      </c>
      <c r="E45" s="8" t="s">
        <v>27</v>
      </c>
      <c r="F45" s="8"/>
      <c r="G45" s="8" t="s">
        <v>128</v>
      </c>
      <c r="H45" s="8" t="s">
        <v>2208</v>
      </c>
      <c r="I45" s="8" t="s">
        <v>490</v>
      </c>
      <c r="J45" s="8" t="s">
        <v>491</v>
      </c>
      <c r="K45" s="10">
        <v>44501</v>
      </c>
      <c r="L45" s="10">
        <v>46327</v>
      </c>
      <c r="M45" s="11">
        <v>60</v>
      </c>
      <c r="N45" s="11"/>
      <c r="O45" s="8"/>
      <c r="P45" s="8"/>
      <c r="Q45" s="12">
        <v>104670</v>
      </c>
      <c r="R45" s="12">
        <v>20934</v>
      </c>
      <c r="S45" s="8" t="s">
        <v>31</v>
      </c>
      <c r="T45" s="8" t="s">
        <v>67</v>
      </c>
      <c r="U45" s="8" t="s">
        <v>492</v>
      </c>
      <c r="V45" s="8" t="s">
        <v>493</v>
      </c>
      <c r="W45" s="8" t="s">
        <v>36</v>
      </c>
      <c r="X45" s="8" t="s">
        <v>47</v>
      </c>
      <c r="Y45" s="8" t="s">
        <v>90</v>
      </c>
      <c r="Z45" s="8" t="s">
        <v>117</v>
      </c>
      <c r="AA45" s="8" t="s">
        <v>38</v>
      </c>
    </row>
    <row r="46" spans="1:27" s="1" customFormat="1" x14ac:dyDescent="0.35">
      <c r="A46" s="7" t="s">
        <v>206</v>
      </c>
      <c r="B46" s="8" t="s">
        <v>240</v>
      </c>
      <c r="C46" s="8" t="s">
        <v>241</v>
      </c>
      <c r="D46" s="9" t="s">
        <v>209</v>
      </c>
      <c r="E46" s="8" t="s">
        <v>242</v>
      </c>
      <c r="F46" s="8"/>
      <c r="G46" s="8" t="s">
        <v>128</v>
      </c>
      <c r="H46" s="8" t="s">
        <v>210</v>
      </c>
      <c r="I46" s="8" t="s">
        <v>211</v>
      </c>
      <c r="J46" s="8" t="s">
        <v>212</v>
      </c>
      <c r="K46" s="10">
        <v>45152</v>
      </c>
      <c r="L46" s="10">
        <v>46612</v>
      </c>
      <c r="M46" s="11">
        <v>48</v>
      </c>
      <c r="N46" s="11"/>
      <c r="O46" s="8" t="s">
        <v>213</v>
      </c>
      <c r="P46" s="8"/>
      <c r="Q46" s="12">
        <v>300000</v>
      </c>
      <c r="R46" s="12">
        <v>75000</v>
      </c>
      <c r="S46" s="8" t="s">
        <v>31</v>
      </c>
      <c r="T46" s="8" t="s">
        <v>87</v>
      </c>
      <c r="U46" s="8" t="s">
        <v>243</v>
      </c>
      <c r="V46" s="8" t="s">
        <v>244</v>
      </c>
      <c r="W46" s="8" t="s">
        <v>36</v>
      </c>
      <c r="X46" s="8" t="s">
        <v>47</v>
      </c>
      <c r="Y46" s="8" t="s">
        <v>90</v>
      </c>
      <c r="Z46" s="8" t="s">
        <v>117</v>
      </c>
      <c r="AA46" s="8" t="s">
        <v>38</v>
      </c>
    </row>
    <row r="47" spans="1:27" s="1" customFormat="1" ht="29" x14ac:dyDescent="0.35">
      <c r="A47" s="7" t="s">
        <v>206</v>
      </c>
      <c r="B47" s="8" t="s">
        <v>289</v>
      </c>
      <c r="C47" s="8" t="s">
        <v>290</v>
      </c>
      <c r="D47" s="9" t="s">
        <v>206</v>
      </c>
      <c r="E47" s="8" t="s">
        <v>27</v>
      </c>
      <c r="F47" s="8"/>
      <c r="G47" s="8" t="s">
        <v>28</v>
      </c>
      <c r="H47" s="8" t="s">
        <v>210</v>
      </c>
      <c r="I47" s="8" t="s">
        <v>211</v>
      </c>
      <c r="J47" s="8" t="s">
        <v>212</v>
      </c>
      <c r="K47" s="10">
        <v>45152</v>
      </c>
      <c r="L47" s="10">
        <v>46612</v>
      </c>
      <c r="M47" s="11">
        <v>48</v>
      </c>
      <c r="N47" s="11"/>
      <c r="O47" s="8" t="s">
        <v>141</v>
      </c>
      <c r="P47" s="8"/>
      <c r="Q47" s="12">
        <v>300000</v>
      </c>
      <c r="R47" s="12">
        <v>75000</v>
      </c>
      <c r="S47" s="8" t="s">
        <v>31</v>
      </c>
      <c r="T47" s="8" t="s">
        <v>87</v>
      </c>
      <c r="U47" s="8" t="s">
        <v>279</v>
      </c>
      <c r="V47" s="8" t="s">
        <v>280</v>
      </c>
      <c r="W47" s="8" t="s">
        <v>36</v>
      </c>
      <c r="X47" s="8" t="s">
        <v>47</v>
      </c>
      <c r="Y47" s="8" t="s">
        <v>90</v>
      </c>
      <c r="Z47" s="8" t="s">
        <v>117</v>
      </c>
      <c r="AA47" s="8" t="s">
        <v>38</v>
      </c>
    </row>
    <row r="48" spans="1:27" s="1" customFormat="1" ht="29" x14ac:dyDescent="0.35">
      <c r="A48" s="7" t="s">
        <v>206</v>
      </c>
      <c r="B48" s="8" t="s">
        <v>245</v>
      </c>
      <c r="C48" s="8" t="s">
        <v>246</v>
      </c>
      <c r="D48" s="9" t="s">
        <v>209</v>
      </c>
      <c r="E48" s="8" t="s">
        <v>27</v>
      </c>
      <c r="F48" s="8"/>
      <c r="G48" s="8" t="s">
        <v>128</v>
      </c>
      <c r="H48" s="8" t="s">
        <v>210</v>
      </c>
      <c r="I48" s="8" t="s">
        <v>211</v>
      </c>
      <c r="J48" s="8" t="s">
        <v>212</v>
      </c>
      <c r="K48" s="10">
        <v>45152</v>
      </c>
      <c r="L48" s="10">
        <v>46612</v>
      </c>
      <c r="M48" s="11">
        <v>48</v>
      </c>
      <c r="N48" s="11"/>
      <c r="O48" s="8" t="s">
        <v>213</v>
      </c>
      <c r="P48" s="8"/>
      <c r="Q48" s="12">
        <v>300000</v>
      </c>
      <c r="R48" s="12">
        <v>75000</v>
      </c>
      <c r="S48" s="8" t="s">
        <v>31</v>
      </c>
      <c r="T48" s="8" t="s">
        <v>87</v>
      </c>
      <c r="U48" s="8" t="s">
        <v>247</v>
      </c>
      <c r="V48" s="8" t="s">
        <v>248</v>
      </c>
      <c r="W48" s="8" t="s">
        <v>36</v>
      </c>
      <c r="X48" s="8" t="s">
        <v>47</v>
      </c>
      <c r="Y48" s="8" t="s">
        <v>90</v>
      </c>
      <c r="Z48" s="8" t="s">
        <v>117</v>
      </c>
      <c r="AA48" s="8" t="s">
        <v>38</v>
      </c>
    </row>
    <row r="49" spans="1:27" s="1" customFormat="1" ht="29" x14ac:dyDescent="0.35">
      <c r="A49" s="7" t="s">
        <v>206</v>
      </c>
      <c r="B49" s="8" t="s">
        <v>236</v>
      </c>
      <c r="C49" s="8" t="s">
        <v>237</v>
      </c>
      <c r="D49" s="9" t="s">
        <v>209</v>
      </c>
      <c r="E49" s="8" t="s">
        <v>27</v>
      </c>
      <c r="F49" s="8"/>
      <c r="G49" s="8" t="s">
        <v>128</v>
      </c>
      <c r="H49" s="8" t="s">
        <v>210</v>
      </c>
      <c r="I49" s="8" t="s">
        <v>211</v>
      </c>
      <c r="J49" s="8" t="s">
        <v>212</v>
      </c>
      <c r="K49" s="10">
        <v>45152</v>
      </c>
      <c r="L49" s="10">
        <v>46612</v>
      </c>
      <c r="M49" s="11">
        <v>48</v>
      </c>
      <c r="N49" s="11"/>
      <c r="O49" s="8" t="s">
        <v>213</v>
      </c>
      <c r="P49" s="8"/>
      <c r="Q49" s="12">
        <v>300000</v>
      </c>
      <c r="R49" s="12">
        <v>75000</v>
      </c>
      <c r="S49" s="8" t="s">
        <v>31</v>
      </c>
      <c r="T49" s="8" t="s">
        <v>87</v>
      </c>
      <c r="U49" s="8" t="s">
        <v>238</v>
      </c>
      <c r="V49" s="8" t="s">
        <v>239</v>
      </c>
      <c r="W49" s="8" t="s">
        <v>36</v>
      </c>
      <c r="X49" s="8" t="s">
        <v>47</v>
      </c>
      <c r="Y49" s="8" t="s">
        <v>90</v>
      </c>
      <c r="Z49" s="8" t="s">
        <v>117</v>
      </c>
      <c r="AA49" s="8" t="s">
        <v>38</v>
      </c>
    </row>
    <row r="50" spans="1:27" s="1" customFormat="1" ht="29" x14ac:dyDescent="0.35">
      <c r="A50" s="7" t="s">
        <v>206</v>
      </c>
      <c r="B50" s="8" t="s">
        <v>232</v>
      </c>
      <c r="C50" s="8" t="s">
        <v>233</v>
      </c>
      <c r="D50" s="9" t="s">
        <v>209</v>
      </c>
      <c r="E50" s="8" t="s">
        <v>27</v>
      </c>
      <c r="F50" s="8"/>
      <c r="G50" s="8" t="s">
        <v>128</v>
      </c>
      <c r="H50" s="8" t="s">
        <v>210</v>
      </c>
      <c r="I50" s="8" t="s">
        <v>211</v>
      </c>
      <c r="J50" s="8" t="s">
        <v>212</v>
      </c>
      <c r="K50" s="10">
        <v>45152</v>
      </c>
      <c r="L50" s="10">
        <v>46612</v>
      </c>
      <c r="M50" s="11">
        <v>48</v>
      </c>
      <c r="N50" s="11"/>
      <c r="O50" s="8" t="s">
        <v>213</v>
      </c>
      <c r="P50" s="8"/>
      <c r="Q50" s="12">
        <v>300000</v>
      </c>
      <c r="R50" s="12">
        <v>75000</v>
      </c>
      <c r="S50" s="8" t="s">
        <v>31</v>
      </c>
      <c r="T50" s="8" t="s">
        <v>87</v>
      </c>
      <c r="U50" s="8" t="s">
        <v>234</v>
      </c>
      <c r="V50" s="8" t="s">
        <v>235</v>
      </c>
      <c r="W50" s="8" t="s">
        <v>36</v>
      </c>
      <c r="X50" s="8" t="s">
        <v>47</v>
      </c>
      <c r="Y50" s="8" t="s">
        <v>90</v>
      </c>
      <c r="Z50" s="8" t="s">
        <v>117</v>
      </c>
      <c r="AA50" s="8" t="s">
        <v>38</v>
      </c>
    </row>
    <row r="51" spans="1:27" s="1" customFormat="1" ht="29" x14ac:dyDescent="0.35">
      <c r="A51" s="7" t="s">
        <v>206</v>
      </c>
      <c r="B51" s="8" t="s">
        <v>228</v>
      </c>
      <c r="C51" s="8" t="s">
        <v>229</v>
      </c>
      <c r="D51" s="9" t="s">
        <v>209</v>
      </c>
      <c r="E51" s="8" t="s">
        <v>27</v>
      </c>
      <c r="F51" s="8"/>
      <c r="G51" s="8" t="s">
        <v>128</v>
      </c>
      <c r="H51" s="8" t="s">
        <v>210</v>
      </c>
      <c r="I51" s="8" t="s">
        <v>211</v>
      </c>
      <c r="J51" s="8" t="s">
        <v>212</v>
      </c>
      <c r="K51" s="10">
        <v>45152</v>
      </c>
      <c r="L51" s="10">
        <v>46612</v>
      </c>
      <c r="M51" s="11">
        <v>48</v>
      </c>
      <c r="N51" s="11"/>
      <c r="O51" s="8" t="s">
        <v>213</v>
      </c>
      <c r="P51" s="8"/>
      <c r="Q51" s="12">
        <v>300000</v>
      </c>
      <c r="R51" s="12">
        <v>75000</v>
      </c>
      <c r="S51" s="8" t="s">
        <v>31</v>
      </c>
      <c r="T51" s="8" t="s">
        <v>87</v>
      </c>
      <c r="U51" s="8" t="s">
        <v>230</v>
      </c>
      <c r="V51" s="8" t="s">
        <v>231</v>
      </c>
      <c r="W51" s="8" t="s">
        <v>36</v>
      </c>
      <c r="X51" s="8" t="s">
        <v>47</v>
      </c>
      <c r="Y51" s="8" t="s">
        <v>90</v>
      </c>
      <c r="Z51" s="8" t="s">
        <v>117</v>
      </c>
      <c r="AA51" s="8" t="s">
        <v>38</v>
      </c>
    </row>
    <row r="52" spans="1:27" s="1" customFormat="1" ht="29" x14ac:dyDescent="0.35">
      <c r="A52" s="7" t="s">
        <v>206</v>
      </c>
      <c r="B52" s="8" t="s">
        <v>224</v>
      </c>
      <c r="C52" s="8" t="s">
        <v>225</v>
      </c>
      <c r="D52" s="9" t="s">
        <v>209</v>
      </c>
      <c r="E52" s="8" t="s">
        <v>27</v>
      </c>
      <c r="F52" s="8"/>
      <c r="G52" s="8" t="s">
        <v>128</v>
      </c>
      <c r="H52" s="8" t="s">
        <v>210</v>
      </c>
      <c r="I52" s="8" t="s">
        <v>211</v>
      </c>
      <c r="J52" s="8" t="s">
        <v>212</v>
      </c>
      <c r="K52" s="10">
        <v>45152</v>
      </c>
      <c r="L52" s="10">
        <v>46612</v>
      </c>
      <c r="M52" s="11">
        <v>48</v>
      </c>
      <c r="N52" s="11"/>
      <c r="O52" s="8" t="s">
        <v>213</v>
      </c>
      <c r="P52" s="8"/>
      <c r="Q52" s="12">
        <v>300000</v>
      </c>
      <c r="R52" s="12">
        <v>75000</v>
      </c>
      <c r="S52" s="8" t="s">
        <v>31</v>
      </c>
      <c r="T52" s="8" t="s">
        <v>87</v>
      </c>
      <c r="U52" s="8" t="s">
        <v>226</v>
      </c>
      <c r="V52" s="8" t="s">
        <v>227</v>
      </c>
      <c r="W52" s="8" t="s">
        <v>36</v>
      </c>
      <c r="X52" s="8" t="s">
        <v>47</v>
      </c>
      <c r="Y52" s="8" t="s">
        <v>90</v>
      </c>
      <c r="Z52" s="8" t="s">
        <v>117</v>
      </c>
      <c r="AA52" s="8" t="s">
        <v>38</v>
      </c>
    </row>
    <row r="53" spans="1:27" s="1" customFormat="1" ht="29" x14ac:dyDescent="0.35">
      <c r="A53" s="7" t="s">
        <v>206</v>
      </c>
      <c r="B53" s="8" t="s">
        <v>220</v>
      </c>
      <c r="C53" s="8" t="s">
        <v>221</v>
      </c>
      <c r="D53" s="9" t="s">
        <v>209</v>
      </c>
      <c r="E53" s="8" t="s">
        <v>27</v>
      </c>
      <c r="F53" s="8"/>
      <c r="G53" s="8" t="s">
        <v>128</v>
      </c>
      <c r="H53" s="8" t="s">
        <v>210</v>
      </c>
      <c r="I53" s="8" t="s">
        <v>211</v>
      </c>
      <c r="J53" s="8" t="s">
        <v>212</v>
      </c>
      <c r="K53" s="10">
        <v>45152</v>
      </c>
      <c r="L53" s="10">
        <v>46612</v>
      </c>
      <c r="M53" s="11">
        <v>48</v>
      </c>
      <c r="N53" s="11"/>
      <c r="O53" s="8" t="s">
        <v>213</v>
      </c>
      <c r="P53" s="8"/>
      <c r="Q53" s="12">
        <v>300000</v>
      </c>
      <c r="R53" s="12">
        <v>75000</v>
      </c>
      <c r="S53" s="8" t="s">
        <v>31</v>
      </c>
      <c r="T53" s="8" t="s">
        <v>87</v>
      </c>
      <c r="U53" s="8" t="s">
        <v>222</v>
      </c>
      <c r="V53" s="8" t="s">
        <v>223</v>
      </c>
      <c r="W53" s="8" t="s">
        <v>36</v>
      </c>
      <c r="X53" s="8" t="s">
        <v>47</v>
      </c>
      <c r="Y53" s="8" t="s">
        <v>90</v>
      </c>
      <c r="Z53" s="8" t="s">
        <v>117</v>
      </c>
      <c r="AA53" s="8" t="s">
        <v>38</v>
      </c>
    </row>
    <row r="54" spans="1:27" s="1" customFormat="1" ht="29" x14ac:dyDescent="0.35">
      <c r="A54" s="7" t="s">
        <v>206</v>
      </c>
      <c r="B54" s="8" t="s">
        <v>216</v>
      </c>
      <c r="C54" s="8" t="s">
        <v>217</v>
      </c>
      <c r="D54" s="9" t="s">
        <v>209</v>
      </c>
      <c r="E54" s="8" t="s">
        <v>27</v>
      </c>
      <c r="F54" s="8"/>
      <c r="G54" s="8" t="s">
        <v>128</v>
      </c>
      <c r="H54" s="8" t="s">
        <v>210</v>
      </c>
      <c r="I54" s="8" t="s">
        <v>211</v>
      </c>
      <c r="J54" s="8" t="s">
        <v>212</v>
      </c>
      <c r="K54" s="10">
        <v>45152</v>
      </c>
      <c r="L54" s="10">
        <v>46612</v>
      </c>
      <c r="M54" s="11">
        <v>48</v>
      </c>
      <c r="N54" s="11"/>
      <c r="O54" s="8" t="s">
        <v>213</v>
      </c>
      <c r="P54" s="8"/>
      <c r="Q54" s="12">
        <v>300000</v>
      </c>
      <c r="R54" s="12">
        <v>75000</v>
      </c>
      <c r="S54" s="8" t="s">
        <v>31</v>
      </c>
      <c r="T54" s="8" t="s">
        <v>87</v>
      </c>
      <c r="U54" s="8" t="s">
        <v>218</v>
      </c>
      <c r="V54" s="8" t="s">
        <v>219</v>
      </c>
      <c r="W54" s="8" t="s">
        <v>36</v>
      </c>
      <c r="X54" s="8" t="s">
        <v>47</v>
      </c>
      <c r="Y54" s="8" t="s">
        <v>90</v>
      </c>
      <c r="Z54" s="8" t="s">
        <v>117</v>
      </c>
      <c r="AA54" s="8" t="s">
        <v>38</v>
      </c>
    </row>
    <row r="55" spans="1:27" s="1" customFormat="1" ht="29" x14ac:dyDescent="0.35">
      <c r="A55" s="7" t="s">
        <v>206</v>
      </c>
      <c r="B55" s="8" t="s">
        <v>207</v>
      </c>
      <c r="C55" s="8" t="s">
        <v>208</v>
      </c>
      <c r="D55" s="9" t="s">
        <v>209</v>
      </c>
      <c r="E55" s="8" t="s">
        <v>27</v>
      </c>
      <c r="F55" s="8"/>
      <c r="G55" s="8" t="s">
        <v>128</v>
      </c>
      <c r="H55" s="8" t="s">
        <v>210</v>
      </c>
      <c r="I55" s="8" t="s">
        <v>211</v>
      </c>
      <c r="J55" s="8" t="s">
        <v>212</v>
      </c>
      <c r="K55" s="10">
        <v>45152</v>
      </c>
      <c r="L55" s="10">
        <v>46612</v>
      </c>
      <c r="M55" s="11">
        <v>48</v>
      </c>
      <c r="N55" s="11"/>
      <c r="O55" s="8" t="s">
        <v>213</v>
      </c>
      <c r="P55" s="8"/>
      <c r="Q55" s="12">
        <v>300000</v>
      </c>
      <c r="R55" s="12">
        <v>75000</v>
      </c>
      <c r="S55" s="8" t="s">
        <v>31</v>
      </c>
      <c r="T55" s="8" t="s">
        <v>87</v>
      </c>
      <c r="U55" s="8" t="s">
        <v>214</v>
      </c>
      <c r="V55" s="8" t="s">
        <v>215</v>
      </c>
      <c r="W55" s="8" t="s">
        <v>36</v>
      </c>
      <c r="X55" s="8" t="s">
        <v>47</v>
      </c>
      <c r="Y55" s="8" t="s">
        <v>90</v>
      </c>
      <c r="Z55" s="8" t="s">
        <v>117</v>
      </c>
      <c r="AA55" s="8" t="s">
        <v>38</v>
      </c>
    </row>
    <row r="56" spans="1:27" s="1" customFormat="1" ht="29" x14ac:dyDescent="0.35">
      <c r="A56" s="7" t="s">
        <v>1777</v>
      </c>
      <c r="B56" s="8" t="s">
        <v>1778</v>
      </c>
      <c r="C56" s="8" t="s">
        <v>1779</v>
      </c>
      <c r="D56" s="9" t="s">
        <v>1780</v>
      </c>
      <c r="E56" s="8" t="s">
        <v>27</v>
      </c>
      <c r="F56" s="8"/>
      <c r="G56" s="8" t="s">
        <v>28</v>
      </c>
      <c r="H56" s="8" t="s">
        <v>2212</v>
      </c>
      <c r="I56" s="8" t="s">
        <v>85</v>
      </c>
      <c r="J56" s="8" t="s">
        <v>86</v>
      </c>
      <c r="K56" s="10">
        <v>44463</v>
      </c>
      <c r="L56" s="10">
        <v>46289</v>
      </c>
      <c r="M56" s="11">
        <v>60</v>
      </c>
      <c r="N56" s="11"/>
      <c r="O56" s="8"/>
      <c r="P56" s="8"/>
      <c r="Q56" s="12">
        <v>165539.35</v>
      </c>
      <c r="R56" s="12">
        <v>33107.870000000003</v>
      </c>
      <c r="S56" s="8" t="s">
        <v>31</v>
      </c>
      <c r="T56" s="8" t="s">
        <v>67</v>
      </c>
      <c r="U56" s="8" t="s">
        <v>1703</v>
      </c>
      <c r="V56" s="8" t="s">
        <v>1704</v>
      </c>
      <c r="W56" s="8" t="s">
        <v>1519</v>
      </c>
      <c r="X56" s="8" t="s">
        <v>47</v>
      </c>
      <c r="Y56" s="8" t="s">
        <v>90</v>
      </c>
      <c r="Z56" s="8" t="s">
        <v>134</v>
      </c>
      <c r="AA56" s="8" t="s">
        <v>38</v>
      </c>
    </row>
    <row r="57" spans="1:27" s="1" customFormat="1" x14ac:dyDescent="0.35">
      <c r="A57" s="17" t="s">
        <v>438</v>
      </c>
      <c r="B57" s="18" t="s">
        <v>2089</v>
      </c>
      <c r="C57" s="18" t="s">
        <v>2090</v>
      </c>
      <c r="D57" s="19" t="s">
        <v>2091</v>
      </c>
      <c r="E57" s="18" t="s">
        <v>2062</v>
      </c>
      <c r="F57" s="18"/>
      <c r="G57" s="18" t="s">
        <v>28</v>
      </c>
      <c r="H57" s="18" t="s">
        <v>2207</v>
      </c>
      <c r="I57" s="18" t="s">
        <v>439</v>
      </c>
      <c r="J57" s="18" t="s">
        <v>440</v>
      </c>
      <c r="K57" s="20">
        <v>44843</v>
      </c>
      <c r="L57" s="20">
        <v>46303</v>
      </c>
      <c r="M57" s="21">
        <v>48</v>
      </c>
      <c r="N57" s="20">
        <v>45536</v>
      </c>
      <c r="O57" s="18" t="s">
        <v>2092</v>
      </c>
      <c r="P57" s="18" t="s">
        <v>58</v>
      </c>
      <c r="Q57" s="22">
        <v>240000</v>
      </c>
      <c r="R57" s="22">
        <v>60000</v>
      </c>
      <c r="S57" s="18" t="s">
        <v>142</v>
      </c>
      <c r="T57" s="18" t="s">
        <v>67</v>
      </c>
      <c r="U57" s="18"/>
      <c r="V57" s="18"/>
      <c r="W57" s="18"/>
      <c r="X57" s="18"/>
      <c r="Y57" s="18" t="s">
        <v>90</v>
      </c>
      <c r="Z57" s="18" t="s">
        <v>117</v>
      </c>
      <c r="AA57" s="18" t="s">
        <v>38</v>
      </c>
    </row>
    <row r="58" spans="1:27" s="1" customFormat="1" x14ac:dyDescent="0.35">
      <c r="A58" s="7" t="s">
        <v>1237</v>
      </c>
      <c r="B58" s="8" t="s">
        <v>1238</v>
      </c>
      <c r="C58" s="8"/>
      <c r="D58" s="9" t="s">
        <v>1239</v>
      </c>
      <c r="E58" s="8" t="s">
        <v>41</v>
      </c>
      <c r="F58" s="8" t="s">
        <v>438</v>
      </c>
      <c r="G58" s="8"/>
      <c r="H58" s="8"/>
      <c r="I58" s="8" t="s">
        <v>439</v>
      </c>
      <c r="J58" s="8" t="s">
        <v>440</v>
      </c>
      <c r="K58" s="10">
        <v>44843</v>
      </c>
      <c r="L58" s="10">
        <v>46303</v>
      </c>
      <c r="M58" s="11">
        <v>48</v>
      </c>
      <c r="N58" s="10">
        <v>45519</v>
      </c>
      <c r="O58" s="8" t="s">
        <v>364</v>
      </c>
      <c r="P58" s="8"/>
      <c r="Q58" s="12"/>
      <c r="R58" s="12">
        <v>0</v>
      </c>
      <c r="S58" s="8" t="s">
        <v>31</v>
      </c>
      <c r="T58" s="8" t="s">
        <v>67</v>
      </c>
      <c r="U58" s="8" t="s">
        <v>446</v>
      </c>
      <c r="V58" s="8" t="s">
        <v>447</v>
      </c>
      <c r="W58" s="8" t="s">
        <v>36</v>
      </c>
      <c r="X58" s="8" t="s">
        <v>47</v>
      </c>
      <c r="Y58" s="8" t="s">
        <v>90</v>
      </c>
      <c r="Z58" s="8" t="s">
        <v>117</v>
      </c>
      <c r="AA58" s="8" t="s">
        <v>38</v>
      </c>
    </row>
    <row r="59" spans="1:27" s="1" customFormat="1" x14ac:dyDescent="0.35">
      <c r="A59" s="7" t="s">
        <v>443</v>
      </c>
      <c r="B59" s="8" t="s">
        <v>444</v>
      </c>
      <c r="C59" s="8"/>
      <c r="D59" s="9" t="s">
        <v>445</v>
      </c>
      <c r="E59" s="8" t="s">
        <v>41</v>
      </c>
      <c r="F59" s="8" t="s">
        <v>438</v>
      </c>
      <c r="G59" s="8" t="s">
        <v>28</v>
      </c>
      <c r="H59" s="8" t="s">
        <v>2207</v>
      </c>
      <c r="I59" s="8" t="s">
        <v>439</v>
      </c>
      <c r="J59" s="8" t="s">
        <v>440</v>
      </c>
      <c r="K59" s="10">
        <v>44843</v>
      </c>
      <c r="L59" s="10">
        <v>46303</v>
      </c>
      <c r="M59" s="11">
        <v>48</v>
      </c>
      <c r="N59" s="11"/>
      <c r="O59" s="8" t="s">
        <v>141</v>
      </c>
      <c r="P59" s="8"/>
      <c r="Q59" s="12"/>
      <c r="R59" s="12">
        <v>0</v>
      </c>
      <c r="S59" s="8" t="s">
        <v>31</v>
      </c>
      <c r="T59" s="8" t="s">
        <v>67</v>
      </c>
      <c r="U59" s="8" t="s">
        <v>446</v>
      </c>
      <c r="V59" s="8" t="s">
        <v>447</v>
      </c>
      <c r="W59" s="8" t="s">
        <v>36</v>
      </c>
      <c r="X59" s="8" t="s">
        <v>47</v>
      </c>
      <c r="Y59" s="8" t="s">
        <v>90</v>
      </c>
      <c r="Z59" s="8" t="s">
        <v>117</v>
      </c>
      <c r="AA59" s="8" t="s">
        <v>38</v>
      </c>
    </row>
    <row r="60" spans="1:27" s="1" customFormat="1" ht="29" x14ac:dyDescent="0.35">
      <c r="A60" s="7" t="s">
        <v>435</v>
      </c>
      <c r="B60" s="8" t="s">
        <v>436</v>
      </c>
      <c r="C60" s="8"/>
      <c r="D60" s="9" t="s">
        <v>437</v>
      </c>
      <c r="E60" s="8" t="s">
        <v>41</v>
      </c>
      <c r="F60" s="8" t="s">
        <v>438</v>
      </c>
      <c r="G60" s="8" t="s">
        <v>28</v>
      </c>
      <c r="H60" s="8" t="s">
        <v>2207</v>
      </c>
      <c r="I60" s="8" t="s">
        <v>439</v>
      </c>
      <c r="J60" s="8" t="s">
        <v>440</v>
      </c>
      <c r="K60" s="10">
        <v>44843</v>
      </c>
      <c r="L60" s="10">
        <v>46303</v>
      </c>
      <c r="M60" s="11">
        <v>48</v>
      </c>
      <c r="N60" s="11"/>
      <c r="O60" s="8" t="s">
        <v>141</v>
      </c>
      <c r="P60" s="8"/>
      <c r="Q60" s="12"/>
      <c r="R60" s="12">
        <v>0</v>
      </c>
      <c r="S60" s="8" t="s">
        <v>31</v>
      </c>
      <c r="T60" s="8" t="s">
        <v>67</v>
      </c>
      <c r="U60" s="8" t="s">
        <v>441</v>
      </c>
      <c r="V60" s="8" t="s">
        <v>442</v>
      </c>
      <c r="W60" s="8" t="s">
        <v>36</v>
      </c>
      <c r="X60" s="8" t="s">
        <v>47</v>
      </c>
      <c r="Y60" s="8" t="s">
        <v>90</v>
      </c>
      <c r="Z60" s="8" t="s">
        <v>117</v>
      </c>
      <c r="AA60" s="8" t="s">
        <v>38</v>
      </c>
    </row>
    <row r="61" spans="1:27" s="1" customFormat="1" x14ac:dyDescent="0.35">
      <c r="A61" s="7" t="s">
        <v>448</v>
      </c>
      <c r="B61" s="8" t="s">
        <v>449</v>
      </c>
      <c r="C61" s="8"/>
      <c r="D61" s="9" t="s">
        <v>450</v>
      </c>
      <c r="E61" s="8" t="s">
        <v>41</v>
      </c>
      <c r="F61" s="8" t="s">
        <v>438</v>
      </c>
      <c r="G61" s="8" t="s">
        <v>28</v>
      </c>
      <c r="H61" s="8" t="s">
        <v>2207</v>
      </c>
      <c r="I61" s="8" t="s">
        <v>439</v>
      </c>
      <c r="J61" s="8" t="s">
        <v>440</v>
      </c>
      <c r="K61" s="10">
        <v>44843</v>
      </c>
      <c r="L61" s="10">
        <v>46303</v>
      </c>
      <c r="M61" s="11">
        <v>48</v>
      </c>
      <c r="N61" s="11"/>
      <c r="O61" s="8" t="s">
        <v>141</v>
      </c>
      <c r="P61" s="8"/>
      <c r="Q61" s="12"/>
      <c r="R61" s="12">
        <v>0</v>
      </c>
      <c r="S61" s="8" t="s">
        <v>31</v>
      </c>
      <c r="T61" s="8" t="s">
        <v>67</v>
      </c>
      <c r="U61" s="8" t="s">
        <v>451</v>
      </c>
      <c r="V61" s="8" t="s">
        <v>452</v>
      </c>
      <c r="W61" s="8" t="s">
        <v>36</v>
      </c>
      <c r="X61" s="8" t="s">
        <v>47</v>
      </c>
      <c r="Y61" s="8" t="s">
        <v>90</v>
      </c>
      <c r="Z61" s="8" t="s">
        <v>117</v>
      </c>
      <c r="AA61" s="8" t="s">
        <v>38</v>
      </c>
    </row>
    <row r="62" spans="1:27" s="1" customFormat="1" ht="29" x14ac:dyDescent="0.35">
      <c r="A62" s="7" t="s">
        <v>794</v>
      </c>
      <c r="B62" s="8" t="s">
        <v>795</v>
      </c>
      <c r="C62" s="8" t="s">
        <v>796</v>
      </c>
      <c r="D62" s="9" t="s">
        <v>797</v>
      </c>
      <c r="E62" s="8" t="s">
        <v>27</v>
      </c>
      <c r="F62" s="8"/>
      <c r="G62" s="8" t="s">
        <v>128</v>
      </c>
      <c r="H62" s="8" t="s">
        <v>2212</v>
      </c>
      <c r="I62" s="8" t="s">
        <v>798</v>
      </c>
      <c r="J62" s="8" t="s">
        <v>319</v>
      </c>
      <c r="K62" s="10">
        <v>44531</v>
      </c>
      <c r="L62" s="10">
        <v>46357</v>
      </c>
      <c r="M62" s="11">
        <v>60</v>
      </c>
      <c r="N62" s="11"/>
      <c r="O62" s="8"/>
      <c r="P62" s="8"/>
      <c r="Q62" s="12">
        <v>40000</v>
      </c>
      <c r="R62" s="12">
        <v>8000</v>
      </c>
      <c r="S62" s="8" t="s">
        <v>31</v>
      </c>
      <c r="T62" s="8" t="s">
        <v>67</v>
      </c>
      <c r="U62" s="8" t="s">
        <v>799</v>
      </c>
      <c r="V62" s="8" t="s">
        <v>800</v>
      </c>
      <c r="W62" s="8" t="s">
        <v>36</v>
      </c>
      <c r="X62" s="8" t="s">
        <v>47</v>
      </c>
      <c r="Y62" s="8" t="s">
        <v>90</v>
      </c>
      <c r="Z62" s="8" t="s">
        <v>333</v>
      </c>
      <c r="AA62" s="8" t="s">
        <v>38</v>
      </c>
    </row>
    <row r="63" spans="1:27" s="1" customFormat="1" ht="58" x14ac:dyDescent="0.35">
      <c r="A63" s="7" t="s">
        <v>1753</v>
      </c>
      <c r="B63" s="8" t="s">
        <v>1754</v>
      </c>
      <c r="C63" s="8" t="s">
        <v>1755</v>
      </c>
      <c r="D63" s="9" t="s">
        <v>1756</v>
      </c>
      <c r="E63" s="8" t="s">
        <v>242</v>
      </c>
      <c r="F63" s="8"/>
      <c r="G63" s="8" t="s">
        <v>28</v>
      </c>
      <c r="H63" s="8" t="s">
        <v>2212</v>
      </c>
      <c r="I63" s="8" t="s">
        <v>855</v>
      </c>
      <c r="J63" s="8" t="s">
        <v>319</v>
      </c>
      <c r="K63" s="10">
        <v>44873</v>
      </c>
      <c r="L63" s="10">
        <v>46698</v>
      </c>
      <c r="M63" s="11">
        <v>60</v>
      </c>
      <c r="N63" s="10">
        <v>46388</v>
      </c>
      <c r="O63" s="8"/>
      <c r="P63" s="8"/>
      <c r="Q63" s="12">
        <v>1423814.18</v>
      </c>
      <c r="R63" s="12">
        <v>284762.84000000003</v>
      </c>
      <c r="S63" s="8" t="s">
        <v>31</v>
      </c>
      <c r="T63" s="8" t="s">
        <v>87</v>
      </c>
      <c r="U63" s="8" t="s">
        <v>1713</v>
      </c>
      <c r="V63" s="8" t="s">
        <v>1714</v>
      </c>
      <c r="W63" s="8" t="s">
        <v>1519</v>
      </c>
      <c r="X63" s="8" t="s">
        <v>47</v>
      </c>
      <c r="Y63" s="8" t="s">
        <v>90</v>
      </c>
      <c r="Z63" s="8" t="s">
        <v>134</v>
      </c>
      <c r="AA63" s="8" t="s">
        <v>38</v>
      </c>
    </row>
    <row r="64" spans="1:27" s="1" customFormat="1" x14ac:dyDescent="0.35">
      <c r="A64" s="7" t="s">
        <v>249</v>
      </c>
      <c r="B64" s="8" t="s">
        <v>257</v>
      </c>
      <c r="C64" s="8" t="s">
        <v>258</v>
      </c>
      <c r="D64" s="9" t="s">
        <v>252</v>
      </c>
      <c r="E64" s="8" t="s">
        <v>242</v>
      </c>
      <c r="F64" s="8"/>
      <c r="G64" s="8" t="s">
        <v>28</v>
      </c>
      <c r="H64" s="8" t="s">
        <v>210</v>
      </c>
      <c r="I64" s="8" t="s">
        <v>253</v>
      </c>
      <c r="J64" s="8" t="s">
        <v>254</v>
      </c>
      <c r="K64" s="10">
        <v>44998</v>
      </c>
      <c r="L64" s="10">
        <v>46458</v>
      </c>
      <c r="M64" s="11">
        <v>48</v>
      </c>
      <c r="N64" s="11"/>
      <c r="O64" s="8" t="s">
        <v>213</v>
      </c>
      <c r="P64" s="8"/>
      <c r="Q64" s="12">
        <v>650000</v>
      </c>
      <c r="R64" s="12">
        <v>162500</v>
      </c>
      <c r="S64" s="8" t="s">
        <v>31</v>
      </c>
      <c r="T64" s="8" t="s">
        <v>143</v>
      </c>
      <c r="U64" s="8" t="s">
        <v>259</v>
      </c>
      <c r="V64" s="8" t="s">
        <v>260</v>
      </c>
      <c r="W64" s="8" t="s">
        <v>36</v>
      </c>
      <c r="X64" s="8" t="s">
        <v>47</v>
      </c>
      <c r="Y64" s="8" t="s">
        <v>90</v>
      </c>
      <c r="Z64" s="8" t="s">
        <v>117</v>
      </c>
      <c r="AA64" s="8" t="s">
        <v>38</v>
      </c>
    </row>
    <row r="65" spans="1:27" s="1" customFormat="1" ht="29" x14ac:dyDescent="0.35">
      <c r="A65" s="7" t="s">
        <v>249</v>
      </c>
      <c r="B65" s="8" t="s">
        <v>285</v>
      </c>
      <c r="C65" s="8" t="s">
        <v>286</v>
      </c>
      <c r="D65" s="9" t="s">
        <v>249</v>
      </c>
      <c r="E65" s="8" t="s">
        <v>27</v>
      </c>
      <c r="F65" s="8"/>
      <c r="G65" s="8" t="s">
        <v>28</v>
      </c>
      <c r="H65" s="8" t="s">
        <v>210</v>
      </c>
      <c r="I65" s="8" t="s">
        <v>253</v>
      </c>
      <c r="J65" s="8" t="s">
        <v>254</v>
      </c>
      <c r="K65" s="10">
        <v>44998</v>
      </c>
      <c r="L65" s="10">
        <v>46458</v>
      </c>
      <c r="M65" s="11">
        <v>48</v>
      </c>
      <c r="N65" s="11"/>
      <c r="O65" s="8" t="s">
        <v>213</v>
      </c>
      <c r="P65" s="8"/>
      <c r="Q65" s="12">
        <v>650000</v>
      </c>
      <c r="R65" s="12">
        <v>162500</v>
      </c>
      <c r="S65" s="8" t="s">
        <v>31</v>
      </c>
      <c r="T65" s="8" t="s">
        <v>143</v>
      </c>
      <c r="U65" s="8" t="s">
        <v>287</v>
      </c>
      <c r="V65" s="8" t="s">
        <v>288</v>
      </c>
      <c r="W65" s="8" t="s">
        <v>36</v>
      </c>
      <c r="X65" s="8" t="s">
        <v>47</v>
      </c>
      <c r="Y65" s="8" t="s">
        <v>90</v>
      </c>
      <c r="Z65" s="8" t="s">
        <v>117</v>
      </c>
      <c r="AA65" s="8" t="s">
        <v>38</v>
      </c>
    </row>
    <row r="66" spans="1:27" s="1" customFormat="1" ht="29" x14ac:dyDescent="0.35">
      <c r="A66" s="7" t="s">
        <v>249</v>
      </c>
      <c r="B66" s="8" t="s">
        <v>277</v>
      </c>
      <c r="C66" s="8" t="s">
        <v>278</v>
      </c>
      <c r="D66" s="9" t="s">
        <v>252</v>
      </c>
      <c r="E66" s="8" t="s">
        <v>27</v>
      </c>
      <c r="F66" s="8"/>
      <c r="G66" s="8" t="s">
        <v>28</v>
      </c>
      <c r="H66" s="8" t="s">
        <v>210</v>
      </c>
      <c r="I66" s="8" t="s">
        <v>253</v>
      </c>
      <c r="J66" s="8" t="s">
        <v>254</v>
      </c>
      <c r="K66" s="10">
        <v>44998</v>
      </c>
      <c r="L66" s="10">
        <v>46458</v>
      </c>
      <c r="M66" s="11">
        <v>48</v>
      </c>
      <c r="N66" s="11"/>
      <c r="O66" s="8" t="s">
        <v>213</v>
      </c>
      <c r="P66" s="8"/>
      <c r="Q66" s="12">
        <v>650000</v>
      </c>
      <c r="R66" s="12">
        <v>162500</v>
      </c>
      <c r="S66" s="8" t="s">
        <v>31</v>
      </c>
      <c r="T66" s="8" t="s">
        <v>143</v>
      </c>
      <c r="U66" s="8" t="s">
        <v>279</v>
      </c>
      <c r="V66" s="8" t="s">
        <v>280</v>
      </c>
      <c r="W66" s="8" t="s">
        <v>36</v>
      </c>
      <c r="X66" s="8" t="s">
        <v>47</v>
      </c>
      <c r="Y66" s="8" t="s">
        <v>90</v>
      </c>
      <c r="Z66" s="8" t="s">
        <v>117</v>
      </c>
      <c r="AA66" s="8" t="s">
        <v>38</v>
      </c>
    </row>
    <row r="67" spans="1:27" s="1" customFormat="1" ht="29" x14ac:dyDescent="0.35">
      <c r="A67" s="7" t="s">
        <v>249</v>
      </c>
      <c r="B67" s="8" t="s">
        <v>273</v>
      </c>
      <c r="C67" s="8" t="s">
        <v>274</v>
      </c>
      <c r="D67" s="9" t="s">
        <v>252</v>
      </c>
      <c r="E67" s="8" t="s">
        <v>27</v>
      </c>
      <c r="F67" s="8"/>
      <c r="G67" s="8" t="s">
        <v>28</v>
      </c>
      <c r="H67" s="8" t="s">
        <v>210</v>
      </c>
      <c r="I67" s="8" t="s">
        <v>253</v>
      </c>
      <c r="J67" s="8" t="s">
        <v>254</v>
      </c>
      <c r="K67" s="10">
        <v>44998</v>
      </c>
      <c r="L67" s="10">
        <v>46458</v>
      </c>
      <c r="M67" s="11">
        <v>48</v>
      </c>
      <c r="N67" s="11"/>
      <c r="O67" s="8" t="s">
        <v>213</v>
      </c>
      <c r="P67" s="8"/>
      <c r="Q67" s="12">
        <v>650000</v>
      </c>
      <c r="R67" s="12">
        <v>162500</v>
      </c>
      <c r="S67" s="8" t="s">
        <v>31</v>
      </c>
      <c r="T67" s="8" t="s">
        <v>143</v>
      </c>
      <c r="U67" s="8" t="s">
        <v>275</v>
      </c>
      <c r="V67" s="8" t="s">
        <v>276</v>
      </c>
      <c r="W67" s="8" t="s">
        <v>36</v>
      </c>
      <c r="X67" s="8" t="s">
        <v>47</v>
      </c>
      <c r="Y67" s="8" t="s">
        <v>90</v>
      </c>
      <c r="Z67" s="8" t="s">
        <v>117</v>
      </c>
      <c r="AA67" s="8" t="s">
        <v>38</v>
      </c>
    </row>
    <row r="68" spans="1:27" s="1" customFormat="1" ht="29" x14ac:dyDescent="0.35">
      <c r="A68" s="7" t="s">
        <v>249</v>
      </c>
      <c r="B68" s="8" t="s">
        <v>269</v>
      </c>
      <c r="C68" s="8" t="s">
        <v>270</v>
      </c>
      <c r="D68" s="9" t="s">
        <v>252</v>
      </c>
      <c r="E68" s="8" t="s">
        <v>27</v>
      </c>
      <c r="F68" s="8"/>
      <c r="G68" s="8" t="s">
        <v>28</v>
      </c>
      <c r="H68" s="8" t="s">
        <v>210</v>
      </c>
      <c r="I68" s="8" t="s">
        <v>253</v>
      </c>
      <c r="J68" s="8" t="s">
        <v>254</v>
      </c>
      <c r="K68" s="10">
        <v>44998</v>
      </c>
      <c r="L68" s="10">
        <v>46458</v>
      </c>
      <c r="M68" s="11">
        <v>48</v>
      </c>
      <c r="N68" s="11"/>
      <c r="O68" s="8" t="s">
        <v>213</v>
      </c>
      <c r="P68" s="8"/>
      <c r="Q68" s="12">
        <v>650000</v>
      </c>
      <c r="R68" s="12">
        <v>162500</v>
      </c>
      <c r="S68" s="8" t="s">
        <v>31</v>
      </c>
      <c r="T68" s="8" t="s">
        <v>143</v>
      </c>
      <c r="U68" s="8" t="s">
        <v>271</v>
      </c>
      <c r="V68" s="8" t="s">
        <v>272</v>
      </c>
      <c r="W68" s="8" t="s">
        <v>36</v>
      </c>
      <c r="X68" s="8" t="s">
        <v>47</v>
      </c>
      <c r="Y68" s="8" t="s">
        <v>90</v>
      </c>
      <c r="Z68" s="8" t="s">
        <v>117</v>
      </c>
      <c r="AA68" s="8" t="s">
        <v>38</v>
      </c>
    </row>
    <row r="69" spans="1:27" s="1" customFormat="1" ht="29" x14ac:dyDescent="0.35">
      <c r="A69" s="7" t="s">
        <v>249</v>
      </c>
      <c r="B69" s="8" t="s">
        <v>265</v>
      </c>
      <c r="C69" s="8" t="s">
        <v>266</v>
      </c>
      <c r="D69" s="9" t="s">
        <v>252</v>
      </c>
      <c r="E69" s="8" t="s">
        <v>27</v>
      </c>
      <c r="F69" s="8"/>
      <c r="G69" s="8" t="s">
        <v>28</v>
      </c>
      <c r="H69" s="8" t="s">
        <v>210</v>
      </c>
      <c r="I69" s="8" t="s">
        <v>253</v>
      </c>
      <c r="J69" s="8" t="s">
        <v>254</v>
      </c>
      <c r="K69" s="10">
        <v>44998</v>
      </c>
      <c r="L69" s="10">
        <v>46458</v>
      </c>
      <c r="M69" s="11">
        <v>48</v>
      </c>
      <c r="N69" s="11"/>
      <c r="O69" s="8" t="s">
        <v>213</v>
      </c>
      <c r="P69" s="8"/>
      <c r="Q69" s="12">
        <v>650000</v>
      </c>
      <c r="R69" s="12">
        <v>162500</v>
      </c>
      <c r="S69" s="8" t="s">
        <v>31</v>
      </c>
      <c r="T69" s="8" t="s">
        <v>143</v>
      </c>
      <c r="U69" s="8" t="s">
        <v>267</v>
      </c>
      <c r="V69" s="8" t="s">
        <v>268</v>
      </c>
      <c r="W69" s="8" t="s">
        <v>36</v>
      </c>
      <c r="X69" s="8" t="s">
        <v>47</v>
      </c>
      <c r="Y69" s="8" t="s">
        <v>90</v>
      </c>
      <c r="Z69" s="8" t="s">
        <v>117</v>
      </c>
      <c r="AA69" s="8" t="s">
        <v>38</v>
      </c>
    </row>
    <row r="70" spans="1:27" s="1" customFormat="1" ht="29" x14ac:dyDescent="0.35">
      <c r="A70" s="7" t="s">
        <v>249</v>
      </c>
      <c r="B70" s="8" t="s">
        <v>261</v>
      </c>
      <c r="C70" s="8" t="s">
        <v>262</v>
      </c>
      <c r="D70" s="9" t="s">
        <v>252</v>
      </c>
      <c r="E70" s="8" t="s">
        <v>27</v>
      </c>
      <c r="F70" s="8"/>
      <c r="G70" s="8" t="s">
        <v>28</v>
      </c>
      <c r="H70" s="8" t="s">
        <v>210</v>
      </c>
      <c r="I70" s="8" t="s">
        <v>253</v>
      </c>
      <c r="J70" s="8" t="s">
        <v>254</v>
      </c>
      <c r="K70" s="10">
        <v>44998</v>
      </c>
      <c r="L70" s="10">
        <v>46458</v>
      </c>
      <c r="M70" s="11">
        <v>48</v>
      </c>
      <c r="N70" s="11"/>
      <c r="O70" s="8" t="s">
        <v>213</v>
      </c>
      <c r="P70" s="8"/>
      <c r="Q70" s="12">
        <v>650000</v>
      </c>
      <c r="R70" s="12">
        <v>162500</v>
      </c>
      <c r="S70" s="8" t="s">
        <v>31</v>
      </c>
      <c r="T70" s="8" t="s">
        <v>143</v>
      </c>
      <c r="U70" s="8" t="s">
        <v>263</v>
      </c>
      <c r="V70" s="8" t="s">
        <v>264</v>
      </c>
      <c r="W70" s="8" t="s">
        <v>36</v>
      </c>
      <c r="X70" s="8" t="s">
        <v>47</v>
      </c>
      <c r="Y70" s="8" t="s">
        <v>90</v>
      </c>
      <c r="Z70" s="8" t="s">
        <v>117</v>
      </c>
      <c r="AA70" s="8" t="s">
        <v>38</v>
      </c>
    </row>
    <row r="71" spans="1:27" s="1" customFormat="1" ht="29" x14ac:dyDescent="0.35">
      <c r="A71" s="7" t="s">
        <v>249</v>
      </c>
      <c r="B71" s="8" t="s">
        <v>250</v>
      </c>
      <c r="C71" s="8" t="s">
        <v>251</v>
      </c>
      <c r="D71" s="9" t="s">
        <v>252</v>
      </c>
      <c r="E71" s="8" t="s">
        <v>27</v>
      </c>
      <c r="F71" s="8"/>
      <c r="G71" s="8" t="s">
        <v>28</v>
      </c>
      <c r="H71" s="8" t="s">
        <v>210</v>
      </c>
      <c r="I71" s="8" t="s">
        <v>253</v>
      </c>
      <c r="J71" s="8" t="s">
        <v>254</v>
      </c>
      <c r="K71" s="10">
        <v>44998</v>
      </c>
      <c r="L71" s="10">
        <v>46458</v>
      </c>
      <c r="M71" s="11">
        <v>48</v>
      </c>
      <c r="N71" s="11"/>
      <c r="O71" s="8" t="s">
        <v>213</v>
      </c>
      <c r="P71" s="8"/>
      <c r="Q71" s="12">
        <v>650000</v>
      </c>
      <c r="R71" s="12">
        <v>162500</v>
      </c>
      <c r="S71" s="8" t="s">
        <v>31</v>
      </c>
      <c r="T71" s="8" t="s">
        <v>143</v>
      </c>
      <c r="U71" s="8" t="s">
        <v>255</v>
      </c>
      <c r="V71" s="8" t="s">
        <v>256</v>
      </c>
      <c r="W71" s="8" t="s">
        <v>36</v>
      </c>
      <c r="X71" s="8" t="s">
        <v>47</v>
      </c>
      <c r="Y71" s="8" t="s">
        <v>90</v>
      </c>
      <c r="Z71" s="8" t="s">
        <v>117</v>
      </c>
      <c r="AA71" s="8" t="s">
        <v>38</v>
      </c>
    </row>
    <row r="72" spans="1:27" s="1" customFormat="1" ht="29" x14ac:dyDescent="0.35">
      <c r="A72" s="7" t="s">
        <v>249</v>
      </c>
      <c r="B72" s="8" t="s">
        <v>281</v>
      </c>
      <c r="C72" s="8" t="s">
        <v>282</v>
      </c>
      <c r="D72" s="9" t="s">
        <v>252</v>
      </c>
      <c r="E72" s="8" t="s">
        <v>41</v>
      </c>
      <c r="F72" s="8"/>
      <c r="G72" s="8" t="s">
        <v>28</v>
      </c>
      <c r="H72" s="8" t="s">
        <v>210</v>
      </c>
      <c r="I72" s="8" t="s">
        <v>253</v>
      </c>
      <c r="J72" s="8" t="s">
        <v>254</v>
      </c>
      <c r="K72" s="10">
        <v>44998</v>
      </c>
      <c r="L72" s="10">
        <v>46458</v>
      </c>
      <c r="M72" s="11">
        <v>48</v>
      </c>
      <c r="N72" s="11"/>
      <c r="O72" s="8" t="s">
        <v>213</v>
      </c>
      <c r="P72" s="8"/>
      <c r="Q72" s="12">
        <v>650000</v>
      </c>
      <c r="R72" s="12">
        <v>162500</v>
      </c>
      <c r="S72" s="8" t="s">
        <v>142</v>
      </c>
      <c r="T72" s="8" t="s">
        <v>143</v>
      </c>
      <c r="U72" s="8" t="s">
        <v>283</v>
      </c>
      <c r="V72" s="8" t="s">
        <v>284</v>
      </c>
      <c r="W72" s="8" t="s">
        <v>36</v>
      </c>
      <c r="X72" s="8" t="s">
        <v>47</v>
      </c>
      <c r="Y72" s="8" t="s">
        <v>90</v>
      </c>
      <c r="Z72" s="8" t="s">
        <v>117</v>
      </c>
      <c r="AA72" s="8" t="s">
        <v>38</v>
      </c>
    </row>
    <row r="73" spans="1:27" s="1" customFormat="1" ht="29" x14ac:dyDescent="0.35">
      <c r="A73" s="7" t="s">
        <v>1739</v>
      </c>
      <c r="B73" s="8" t="s">
        <v>1740</v>
      </c>
      <c r="C73" s="8" t="s">
        <v>1741</v>
      </c>
      <c r="D73" s="9" t="s">
        <v>1742</v>
      </c>
      <c r="E73" s="8" t="s">
        <v>27</v>
      </c>
      <c r="F73" s="8"/>
      <c r="G73" s="8" t="s">
        <v>128</v>
      </c>
      <c r="H73" s="8" t="s">
        <v>2212</v>
      </c>
      <c r="I73" s="8" t="s">
        <v>490</v>
      </c>
      <c r="J73" s="8" t="s">
        <v>491</v>
      </c>
      <c r="K73" s="10">
        <v>44768</v>
      </c>
      <c r="L73" s="10">
        <v>46594</v>
      </c>
      <c r="M73" s="11">
        <v>60</v>
      </c>
      <c r="N73" s="11"/>
      <c r="O73" s="8"/>
      <c r="P73" s="8"/>
      <c r="Q73" s="12">
        <v>100000</v>
      </c>
      <c r="R73" s="12">
        <v>20000</v>
      </c>
      <c r="S73" s="8" t="s">
        <v>31</v>
      </c>
      <c r="T73" s="8" t="s">
        <v>87</v>
      </c>
      <c r="U73" s="8" t="s">
        <v>1713</v>
      </c>
      <c r="V73" s="8" t="s">
        <v>1714</v>
      </c>
      <c r="W73" s="8" t="s">
        <v>1519</v>
      </c>
      <c r="X73" s="8" t="s">
        <v>47</v>
      </c>
      <c r="Y73" s="8" t="s">
        <v>90</v>
      </c>
      <c r="Z73" s="8" t="s">
        <v>134</v>
      </c>
      <c r="AA73" s="8" t="s">
        <v>38</v>
      </c>
    </row>
    <row r="74" spans="1:27" s="1" customFormat="1" ht="29" x14ac:dyDescent="0.35">
      <c r="A74" s="7" t="s">
        <v>653</v>
      </c>
      <c r="B74" s="8" t="s">
        <v>654</v>
      </c>
      <c r="C74" s="8" t="s">
        <v>655</v>
      </c>
      <c r="D74" s="9" t="s">
        <v>656</v>
      </c>
      <c r="E74" s="8" t="s">
        <v>41</v>
      </c>
      <c r="F74" s="8"/>
      <c r="G74" s="8" t="s">
        <v>101</v>
      </c>
      <c r="H74" s="8" t="s">
        <v>2209</v>
      </c>
      <c r="I74" s="8" t="s">
        <v>657</v>
      </c>
      <c r="J74" s="8" t="s">
        <v>77</v>
      </c>
      <c r="K74" s="10">
        <v>44854</v>
      </c>
      <c r="L74" s="10">
        <v>46314</v>
      </c>
      <c r="M74" s="11">
        <v>48</v>
      </c>
      <c r="N74" s="11"/>
      <c r="O74" s="8" t="s">
        <v>186</v>
      </c>
      <c r="P74" s="8" t="s">
        <v>58</v>
      </c>
      <c r="Q74" s="12">
        <v>4000000</v>
      </c>
      <c r="R74" s="12">
        <v>1000000</v>
      </c>
      <c r="S74" s="8" t="s">
        <v>142</v>
      </c>
      <c r="T74" s="8" t="s">
        <v>67</v>
      </c>
      <c r="U74" s="8" t="s">
        <v>658</v>
      </c>
      <c r="V74" s="8" t="s">
        <v>659</v>
      </c>
      <c r="W74" s="8" t="s">
        <v>36</v>
      </c>
      <c r="X74" s="8" t="s">
        <v>47</v>
      </c>
      <c r="Y74" s="8" t="s">
        <v>90</v>
      </c>
      <c r="Z74" s="8" t="s">
        <v>117</v>
      </c>
      <c r="AA74" s="8" t="s">
        <v>38</v>
      </c>
    </row>
    <row r="75" spans="1:27" s="1" customFormat="1" ht="58" x14ac:dyDescent="0.35">
      <c r="A75" s="7" t="s">
        <v>1772</v>
      </c>
      <c r="B75" s="8" t="s">
        <v>1773</v>
      </c>
      <c r="C75" s="8" t="s">
        <v>1774</v>
      </c>
      <c r="D75" s="9" t="s">
        <v>1771</v>
      </c>
      <c r="E75" s="8" t="s">
        <v>242</v>
      </c>
      <c r="F75" s="8"/>
      <c r="G75" s="8" t="s">
        <v>28</v>
      </c>
      <c r="H75" s="8" t="s">
        <v>2212</v>
      </c>
      <c r="I75" s="8" t="s">
        <v>85</v>
      </c>
      <c r="J75" s="8" t="s">
        <v>86</v>
      </c>
      <c r="K75" s="10">
        <v>44805</v>
      </c>
      <c r="L75" s="10">
        <v>46629</v>
      </c>
      <c r="M75" s="11">
        <v>60</v>
      </c>
      <c r="N75" s="11"/>
      <c r="O75" s="8"/>
      <c r="P75" s="8"/>
      <c r="Q75" s="12">
        <v>143829</v>
      </c>
      <c r="R75" s="12">
        <v>28765.8</v>
      </c>
      <c r="S75" s="8" t="s">
        <v>31</v>
      </c>
      <c r="T75" s="8" t="s">
        <v>87</v>
      </c>
      <c r="U75" s="8" t="s">
        <v>1775</v>
      </c>
      <c r="V75" s="8" t="s">
        <v>1776</v>
      </c>
      <c r="W75" s="8" t="s">
        <v>1519</v>
      </c>
      <c r="X75" s="8" t="s">
        <v>47</v>
      </c>
      <c r="Y75" s="8" t="s">
        <v>90</v>
      </c>
      <c r="Z75" s="8" t="s">
        <v>134</v>
      </c>
      <c r="AA75" s="8" t="s">
        <v>38</v>
      </c>
    </row>
    <row r="76" spans="1:27" s="1" customFormat="1" ht="58" x14ac:dyDescent="0.35">
      <c r="A76" s="7" t="s">
        <v>1768</v>
      </c>
      <c r="B76" s="8" t="s">
        <v>1769</v>
      </c>
      <c r="C76" s="8" t="s">
        <v>1770</v>
      </c>
      <c r="D76" s="9" t="s">
        <v>1771</v>
      </c>
      <c r="E76" s="8" t="s">
        <v>27</v>
      </c>
      <c r="F76" s="8"/>
      <c r="G76" s="8" t="s">
        <v>28</v>
      </c>
      <c r="H76" s="8" t="s">
        <v>2212</v>
      </c>
      <c r="I76" s="8" t="s">
        <v>85</v>
      </c>
      <c r="J76" s="8" t="s">
        <v>86</v>
      </c>
      <c r="K76" s="10">
        <v>44834</v>
      </c>
      <c r="L76" s="10">
        <v>46659</v>
      </c>
      <c r="M76" s="11">
        <v>60</v>
      </c>
      <c r="N76" s="11"/>
      <c r="O76" s="8"/>
      <c r="P76" s="8"/>
      <c r="Q76" s="12">
        <v>54355.19</v>
      </c>
      <c r="R76" s="12">
        <v>10871.04</v>
      </c>
      <c r="S76" s="8" t="s">
        <v>31</v>
      </c>
      <c r="T76" s="8" t="s">
        <v>87</v>
      </c>
      <c r="U76" s="8" t="s">
        <v>1713</v>
      </c>
      <c r="V76" s="8" t="s">
        <v>1714</v>
      </c>
      <c r="W76" s="8" t="s">
        <v>1519</v>
      </c>
      <c r="X76" s="8" t="s">
        <v>47</v>
      </c>
      <c r="Y76" s="8" t="s">
        <v>90</v>
      </c>
      <c r="Z76" s="8" t="s">
        <v>134</v>
      </c>
      <c r="AA76" s="8" t="s">
        <v>38</v>
      </c>
    </row>
    <row r="77" spans="1:27" s="1" customFormat="1" ht="29" x14ac:dyDescent="0.35">
      <c r="A77" s="17" t="s">
        <v>1626</v>
      </c>
      <c r="B77" s="18" t="s">
        <v>2115</v>
      </c>
      <c r="C77" s="18" t="s">
        <v>2116</v>
      </c>
      <c r="D77" s="19" t="s">
        <v>2117</v>
      </c>
      <c r="E77" s="18" t="s">
        <v>2062</v>
      </c>
      <c r="F77" s="18"/>
      <c r="G77" s="18" t="s">
        <v>128</v>
      </c>
      <c r="H77" s="18" t="s">
        <v>2208</v>
      </c>
      <c r="I77" s="18" t="s">
        <v>499</v>
      </c>
      <c r="J77" s="18" t="s">
        <v>500</v>
      </c>
      <c r="K77" s="20">
        <v>45133</v>
      </c>
      <c r="L77" s="20">
        <v>46593</v>
      </c>
      <c r="M77" s="21">
        <v>48</v>
      </c>
      <c r="N77" s="20">
        <v>46228</v>
      </c>
      <c r="O77" s="18"/>
      <c r="P77" s="18"/>
      <c r="Q77" s="22">
        <v>300000</v>
      </c>
      <c r="R77" s="22">
        <v>75000</v>
      </c>
      <c r="S77" s="18" t="s">
        <v>142</v>
      </c>
      <c r="T77" s="18" t="s">
        <v>87</v>
      </c>
      <c r="U77" s="18"/>
      <c r="V77" s="18"/>
      <c r="W77" s="18"/>
      <c r="X77" s="18"/>
      <c r="Y77" s="18" t="s">
        <v>90</v>
      </c>
      <c r="Z77" s="18" t="s">
        <v>117</v>
      </c>
      <c r="AA77" s="18" t="s">
        <v>38</v>
      </c>
    </row>
    <row r="78" spans="1:27" s="1" customFormat="1" ht="29" x14ac:dyDescent="0.35">
      <c r="A78" s="7" t="s">
        <v>1626</v>
      </c>
      <c r="B78" s="8" t="s">
        <v>1632</v>
      </c>
      <c r="C78" s="8" t="s">
        <v>1633</v>
      </c>
      <c r="D78" s="9" t="s">
        <v>1634</v>
      </c>
      <c r="E78" s="8" t="s">
        <v>41</v>
      </c>
      <c r="F78" s="8" t="s">
        <v>1626</v>
      </c>
      <c r="G78" s="8" t="s">
        <v>128</v>
      </c>
      <c r="H78" s="8" t="s">
        <v>2208</v>
      </c>
      <c r="I78" s="8" t="s">
        <v>499</v>
      </c>
      <c r="J78" s="8" t="s">
        <v>500</v>
      </c>
      <c r="K78" s="10">
        <v>45133</v>
      </c>
      <c r="L78" s="10">
        <v>46593</v>
      </c>
      <c r="M78" s="11">
        <v>48</v>
      </c>
      <c r="N78" s="10">
        <v>46228</v>
      </c>
      <c r="O78" s="8"/>
      <c r="P78" s="8"/>
      <c r="Q78" s="12">
        <v>300000</v>
      </c>
      <c r="R78" s="12">
        <v>75000</v>
      </c>
      <c r="S78" s="8" t="s">
        <v>31</v>
      </c>
      <c r="T78" s="8" t="s">
        <v>87</v>
      </c>
      <c r="U78" s="8" t="s">
        <v>1630</v>
      </c>
      <c r="V78" s="8" t="s">
        <v>1631</v>
      </c>
      <c r="W78" s="8" t="s">
        <v>1519</v>
      </c>
      <c r="X78" s="8" t="s">
        <v>47</v>
      </c>
      <c r="Y78" s="8" t="s">
        <v>90</v>
      </c>
      <c r="Z78" s="8" t="s">
        <v>117</v>
      </c>
      <c r="AA78" s="8" t="s">
        <v>38</v>
      </c>
    </row>
    <row r="79" spans="1:27" s="1" customFormat="1" ht="29" x14ac:dyDescent="0.35">
      <c r="A79" s="7" t="s">
        <v>1626</v>
      </c>
      <c r="B79" s="8" t="s">
        <v>1627</v>
      </c>
      <c r="C79" s="8" t="s">
        <v>1628</v>
      </c>
      <c r="D79" s="9" t="s">
        <v>1629</v>
      </c>
      <c r="E79" s="8" t="s">
        <v>41</v>
      </c>
      <c r="F79" s="8" t="s">
        <v>1626</v>
      </c>
      <c r="G79" s="8" t="s">
        <v>128</v>
      </c>
      <c r="H79" s="8" t="s">
        <v>2208</v>
      </c>
      <c r="I79" s="8" t="s">
        <v>499</v>
      </c>
      <c r="J79" s="8" t="s">
        <v>500</v>
      </c>
      <c r="K79" s="10">
        <v>45133</v>
      </c>
      <c r="L79" s="10">
        <v>46593</v>
      </c>
      <c r="M79" s="11">
        <v>48</v>
      </c>
      <c r="N79" s="10">
        <v>45741</v>
      </c>
      <c r="O79" s="8" t="s">
        <v>141</v>
      </c>
      <c r="P79" s="8"/>
      <c r="Q79" s="12">
        <v>360000</v>
      </c>
      <c r="R79" s="12">
        <v>90000</v>
      </c>
      <c r="S79" s="8" t="s">
        <v>31</v>
      </c>
      <c r="T79" s="8" t="s">
        <v>87</v>
      </c>
      <c r="U79" s="8" t="s">
        <v>1630</v>
      </c>
      <c r="V79" s="8" t="s">
        <v>1631</v>
      </c>
      <c r="W79" s="8" t="s">
        <v>1519</v>
      </c>
      <c r="X79" s="8" t="s">
        <v>47</v>
      </c>
      <c r="Y79" s="7" t="str">
        <f>VLOOKUP(B79,'[1]August 2026'!$A$1:$AB$479,26,FALSE)</f>
        <v>PCR 2015</v>
      </c>
      <c r="Z79" s="7" t="str">
        <f>VLOOKUP(B79,'[1]August 2026'!$A$1:$AB$479,27,FALSE)</f>
        <v>Open Procedure</v>
      </c>
      <c r="AA79" s="8" t="s">
        <v>38</v>
      </c>
    </row>
    <row r="80" spans="1:27" s="1" customFormat="1" ht="58" x14ac:dyDescent="0.35">
      <c r="A80" s="7" t="s">
        <v>801</v>
      </c>
      <c r="B80" s="8" t="s">
        <v>802</v>
      </c>
      <c r="C80" s="8" t="s">
        <v>803</v>
      </c>
      <c r="D80" s="9" t="s">
        <v>804</v>
      </c>
      <c r="E80" s="8" t="s">
        <v>27</v>
      </c>
      <c r="F80" s="8"/>
      <c r="G80" s="8" t="s">
        <v>28</v>
      </c>
      <c r="H80" s="8" t="s">
        <v>2212</v>
      </c>
      <c r="I80" s="8" t="s">
        <v>403</v>
      </c>
      <c r="J80" s="8" t="s">
        <v>86</v>
      </c>
      <c r="K80" s="10">
        <v>45120</v>
      </c>
      <c r="L80" s="10">
        <v>46580</v>
      </c>
      <c r="M80" s="11">
        <v>48</v>
      </c>
      <c r="N80" s="11"/>
      <c r="O80" s="8" t="s">
        <v>805</v>
      </c>
      <c r="P80" s="8"/>
      <c r="Q80" s="12">
        <v>400000</v>
      </c>
      <c r="R80" s="12">
        <v>100000</v>
      </c>
      <c r="S80" s="8" t="s">
        <v>142</v>
      </c>
      <c r="T80" s="8" t="s">
        <v>87</v>
      </c>
      <c r="U80" s="8" t="s">
        <v>806</v>
      </c>
      <c r="V80" s="8" t="s">
        <v>807</v>
      </c>
      <c r="W80" s="8" t="s">
        <v>36</v>
      </c>
      <c r="X80" s="8" t="s">
        <v>47</v>
      </c>
      <c r="Y80" s="8" t="s">
        <v>90</v>
      </c>
      <c r="Z80" s="8" t="s">
        <v>117</v>
      </c>
      <c r="AA80" s="8" t="s">
        <v>38</v>
      </c>
    </row>
    <row r="81" spans="1:27" s="1" customFormat="1" ht="29" x14ac:dyDescent="0.35">
      <c r="A81" s="7" t="s">
        <v>943</v>
      </c>
      <c r="B81" s="8" t="s">
        <v>944</v>
      </c>
      <c r="C81" s="8" t="s">
        <v>945</v>
      </c>
      <c r="D81" s="9" t="s">
        <v>946</v>
      </c>
      <c r="E81" s="8" t="s">
        <v>27</v>
      </c>
      <c r="F81" s="8"/>
      <c r="G81" s="8" t="s">
        <v>28</v>
      </c>
      <c r="H81" s="8" t="s">
        <v>2214</v>
      </c>
      <c r="I81" s="8" t="s">
        <v>947</v>
      </c>
      <c r="J81" s="8" t="s">
        <v>948</v>
      </c>
      <c r="K81" s="10">
        <v>45060</v>
      </c>
      <c r="L81" s="10">
        <v>46520</v>
      </c>
      <c r="M81" s="11">
        <v>48</v>
      </c>
      <c r="N81" s="10">
        <v>46296</v>
      </c>
      <c r="O81" s="8" t="s">
        <v>213</v>
      </c>
      <c r="P81" s="8"/>
      <c r="Q81" s="12">
        <v>240000</v>
      </c>
      <c r="R81" s="12">
        <v>60000</v>
      </c>
      <c r="S81" s="8" t="s">
        <v>31</v>
      </c>
      <c r="T81" s="8" t="s">
        <v>143</v>
      </c>
      <c r="U81" s="8" t="s">
        <v>949</v>
      </c>
      <c r="V81" s="8" t="s">
        <v>950</v>
      </c>
      <c r="W81" s="8" t="s">
        <v>36</v>
      </c>
      <c r="X81" s="8" t="s">
        <v>47</v>
      </c>
      <c r="Y81" s="8" t="s">
        <v>90</v>
      </c>
      <c r="Z81" s="8" t="s">
        <v>117</v>
      </c>
      <c r="AA81" s="8" t="s">
        <v>38</v>
      </c>
    </row>
    <row r="82" spans="1:27" s="1" customFormat="1" ht="29" x14ac:dyDescent="0.35">
      <c r="A82" s="7" t="s">
        <v>917</v>
      </c>
      <c r="B82" s="8" t="s">
        <v>918</v>
      </c>
      <c r="C82" s="8" t="s">
        <v>919</v>
      </c>
      <c r="D82" s="9" t="s">
        <v>920</v>
      </c>
      <c r="E82" s="8" t="s">
        <v>27</v>
      </c>
      <c r="F82" s="8"/>
      <c r="G82" s="8" t="s">
        <v>28</v>
      </c>
      <c r="H82" s="8" t="s">
        <v>2213</v>
      </c>
      <c r="I82" s="8" t="s">
        <v>719</v>
      </c>
      <c r="J82" s="8" t="s">
        <v>458</v>
      </c>
      <c r="K82" s="10">
        <v>45049</v>
      </c>
      <c r="L82" s="10">
        <v>46509</v>
      </c>
      <c r="M82" s="11">
        <v>48</v>
      </c>
      <c r="N82" s="10">
        <v>46144</v>
      </c>
      <c r="O82" s="8"/>
      <c r="P82" s="8" t="s">
        <v>58</v>
      </c>
      <c r="Q82" s="12">
        <v>120000</v>
      </c>
      <c r="R82" s="12">
        <v>30000</v>
      </c>
      <c r="S82" s="8" t="s">
        <v>142</v>
      </c>
      <c r="T82" s="8" t="s">
        <v>143</v>
      </c>
      <c r="U82" s="8" t="s">
        <v>921</v>
      </c>
      <c r="V82" s="8" t="s">
        <v>922</v>
      </c>
      <c r="W82" s="8" t="s">
        <v>36</v>
      </c>
      <c r="X82" s="8" t="s">
        <v>47</v>
      </c>
      <c r="Y82" s="8" t="s">
        <v>90</v>
      </c>
      <c r="Z82" s="8" t="s">
        <v>117</v>
      </c>
      <c r="AA82" s="8" t="s">
        <v>38</v>
      </c>
    </row>
    <row r="83" spans="1:27" s="1" customFormat="1" ht="58" x14ac:dyDescent="0.35">
      <c r="A83" s="7" t="s">
        <v>1743</v>
      </c>
      <c r="B83" s="8" t="s">
        <v>1744</v>
      </c>
      <c r="C83" s="8" t="s">
        <v>1745</v>
      </c>
      <c r="D83" s="9" t="s">
        <v>1746</v>
      </c>
      <c r="E83" s="8" t="s">
        <v>242</v>
      </c>
      <c r="F83" s="8"/>
      <c r="G83" s="8" t="s">
        <v>128</v>
      </c>
      <c r="H83" s="8" t="s">
        <v>2212</v>
      </c>
      <c r="I83" s="8" t="s">
        <v>490</v>
      </c>
      <c r="J83" s="8" t="s">
        <v>491</v>
      </c>
      <c r="K83" s="10">
        <v>44950</v>
      </c>
      <c r="L83" s="10">
        <v>46775</v>
      </c>
      <c r="M83" s="11">
        <v>60</v>
      </c>
      <c r="N83" s="11"/>
      <c r="O83" s="8"/>
      <c r="P83" s="8"/>
      <c r="Q83" s="12">
        <v>650000</v>
      </c>
      <c r="R83" s="12">
        <v>130000</v>
      </c>
      <c r="S83" s="8" t="s">
        <v>31</v>
      </c>
      <c r="T83" s="8" t="s">
        <v>87</v>
      </c>
      <c r="U83" s="8" t="s">
        <v>1713</v>
      </c>
      <c r="V83" s="8" t="s">
        <v>1714</v>
      </c>
      <c r="W83" s="8" t="s">
        <v>1519</v>
      </c>
      <c r="X83" s="8" t="s">
        <v>47</v>
      </c>
      <c r="Y83" s="8" t="s">
        <v>90</v>
      </c>
      <c r="Z83" s="8" t="s">
        <v>134</v>
      </c>
      <c r="AA83" s="8" t="s">
        <v>38</v>
      </c>
    </row>
    <row r="84" spans="1:27" s="1" customFormat="1" ht="29" x14ac:dyDescent="0.35">
      <c r="A84" s="7" t="s">
        <v>1823</v>
      </c>
      <c r="B84" s="8" t="s">
        <v>1824</v>
      </c>
      <c r="C84" s="8" t="s">
        <v>1825</v>
      </c>
      <c r="D84" s="9" t="s">
        <v>1826</v>
      </c>
      <c r="E84" s="8" t="s">
        <v>41</v>
      </c>
      <c r="F84" s="8"/>
      <c r="G84" s="8" t="s">
        <v>28</v>
      </c>
      <c r="H84" s="8" t="s">
        <v>2212</v>
      </c>
      <c r="I84" s="8" t="s">
        <v>889</v>
      </c>
      <c r="J84" s="8" t="s">
        <v>319</v>
      </c>
      <c r="K84" s="10">
        <v>45139</v>
      </c>
      <c r="L84" s="10">
        <v>46599</v>
      </c>
      <c r="M84" s="11">
        <v>48</v>
      </c>
      <c r="N84" s="10">
        <v>46296</v>
      </c>
      <c r="O84" s="8" t="s">
        <v>1827</v>
      </c>
      <c r="P84" s="8" t="s">
        <v>58</v>
      </c>
      <c r="Q84" s="12">
        <v>247264</v>
      </c>
      <c r="R84" s="12">
        <v>61816</v>
      </c>
      <c r="S84" s="8" t="s">
        <v>142</v>
      </c>
      <c r="T84" s="8" t="s">
        <v>87</v>
      </c>
      <c r="U84" s="8" t="s">
        <v>1828</v>
      </c>
      <c r="V84" s="8" t="s">
        <v>1829</v>
      </c>
      <c r="W84" s="8" t="s">
        <v>1519</v>
      </c>
      <c r="X84" s="8" t="s">
        <v>47</v>
      </c>
      <c r="Y84" s="8" t="s">
        <v>90</v>
      </c>
      <c r="Z84" s="8" t="s">
        <v>134</v>
      </c>
      <c r="AA84" s="8" t="s">
        <v>38</v>
      </c>
    </row>
    <row r="85" spans="1:27" s="1" customFormat="1" ht="29" x14ac:dyDescent="0.35">
      <c r="A85" s="7" t="s">
        <v>901</v>
      </c>
      <c r="B85" s="8" t="s">
        <v>902</v>
      </c>
      <c r="C85" s="8" t="s">
        <v>903</v>
      </c>
      <c r="D85" s="9" t="s">
        <v>901</v>
      </c>
      <c r="E85" s="8" t="s">
        <v>27</v>
      </c>
      <c r="F85" s="8"/>
      <c r="G85" s="8" t="s">
        <v>28</v>
      </c>
      <c r="H85" s="8" t="s">
        <v>2212</v>
      </c>
      <c r="I85" s="8" t="s">
        <v>211</v>
      </c>
      <c r="J85" s="8" t="s">
        <v>212</v>
      </c>
      <c r="K85" s="10">
        <v>45072</v>
      </c>
      <c r="L85" s="10">
        <v>46532</v>
      </c>
      <c r="M85" s="11">
        <v>48</v>
      </c>
      <c r="N85" s="11"/>
      <c r="O85" s="8" t="s">
        <v>779</v>
      </c>
      <c r="P85" s="8"/>
      <c r="Q85" s="12">
        <v>1300000</v>
      </c>
      <c r="R85" s="12">
        <v>325000</v>
      </c>
      <c r="S85" s="8" t="s">
        <v>31</v>
      </c>
      <c r="T85" s="8" t="s">
        <v>143</v>
      </c>
      <c r="U85" s="8" t="s">
        <v>904</v>
      </c>
      <c r="V85" s="8" t="s">
        <v>905</v>
      </c>
      <c r="W85" s="8" t="s">
        <v>36</v>
      </c>
      <c r="X85" s="8" t="s">
        <v>47</v>
      </c>
      <c r="Y85" s="8" t="s">
        <v>90</v>
      </c>
      <c r="Z85" s="8" t="s">
        <v>117</v>
      </c>
      <c r="AA85" s="8" t="s">
        <v>38</v>
      </c>
    </row>
    <row r="86" spans="1:27" s="1" customFormat="1" ht="29" x14ac:dyDescent="0.35">
      <c r="A86" s="7" t="s">
        <v>957</v>
      </c>
      <c r="B86" s="8" t="s">
        <v>958</v>
      </c>
      <c r="C86" s="8" t="s">
        <v>959</v>
      </c>
      <c r="D86" s="9" t="s">
        <v>960</v>
      </c>
      <c r="E86" s="8" t="s">
        <v>27</v>
      </c>
      <c r="F86" s="8"/>
      <c r="G86" s="8" t="s">
        <v>28</v>
      </c>
      <c r="H86" s="8" t="s">
        <v>2214</v>
      </c>
      <c r="I86" s="8" t="s">
        <v>947</v>
      </c>
      <c r="J86" s="8" t="s">
        <v>948</v>
      </c>
      <c r="K86" s="10">
        <v>45427</v>
      </c>
      <c r="L86" s="10">
        <v>46521</v>
      </c>
      <c r="M86" s="11">
        <v>36</v>
      </c>
      <c r="N86" s="11"/>
      <c r="O86" s="8" t="s">
        <v>141</v>
      </c>
      <c r="P86" s="8"/>
      <c r="Q86" s="12">
        <v>1500000</v>
      </c>
      <c r="R86" s="12">
        <v>500000</v>
      </c>
      <c r="S86" s="8" t="s">
        <v>31</v>
      </c>
      <c r="T86" s="8" t="s">
        <v>143</v>
      </c>
      <c r="U86" s="8" t="s">
        <v>961</v>
      </c>
      <c r="V86" s="8" t="s">
        <v>962</v>
      </c>
      <c r="W86" s="8" t="s">
        <v>36</v>
      </c>
      <c r="X86" s="8" t="s">
        <v>47</v>
      </c>
      <c r="Y86" s="8" t="s">
        <v>90</v>
      </c>
      <c r="Z86" s="8" t="s">
        <v>117</v>
      </c>
      <c r="AA86" s="8" t="s">
        <v>38</v>
      </c>
    </row>
    <row r="87" spans="1:27" s="1" customFormat="1" x14ac:dyDescent="0.35">
      <c r="A87" s="8" t="s">
        <v>646</v>
      </c>
      <c r="B87" s="8" t="s">
        <v>647</v>
      </c>
      <c r="C87" s="8" t="s">
        <v>648</v>
      </c>
      <c r="D87" s="8" t="s">
        <v>649</v>
      </c>
      <c r="E87" s="8" t="s">
        <v>242</v>
      </c>
      <c r="F87" s="8"/>
      <c r="G87" s="8" t="s">
        <v>28</v>
      </c>
      <c r="H87" s="8" t="s">
        <v>2209</v>
      </c>
      <c r="I87" s="8" t="s">
        <v>43</v>
      </c>
      <c r="J87" s="8" t="s">
        <v>44</v>
      </c>
      <c r="K87" s="10">
        <v>45121</v>
      </c>
      <c r="L87" s="10">
        <v>46582</v>
      </c>
      <c r="M87" s="11">
        <v>48</v>
      </c>
      <c r="N87" s="10">
        <v>46721</v>
      </c>
      <c r="O87" s="8" t="s">
        <v>650</v>
      </c>
      <c r="P87" s="8" t="s">
        <v>58</v>
      </c>
      <c r="Q87" s="12">
        <v>100000</v>
      </c>
      <c r="R87" s="12">
        <v>25000</v>
      </c>
      <c r="S87" s="8" t="s">
        <v>142</v>
      </c>
      <c r="T87" s="8" t="s">
        <v>87</v>
      </c>
      <c r="U87" s="8" t="s">
        <v>651</v>
      </c>
      <c r="V87" s="8" t="s">
        <v>652</v>
      </c>
      <c r="W87" s="8" t="s">
        <v>36</v>
      </c>
      <c r="X87" s="8" t="s">
        <v>47</v>
      </c>
      <c r="Y87" s="8" t="s">
        <v>90</v>
      </c>
      <c r="Z87" s="8" t="s">
        <v>117</v>
      </c>
      <c r="AA87" s="8" t="s">
        <v>38</v>
      </c>
    </row>
    <row r="88" spans="1:27" s="1" customFormat="1" ht="29" x14ac:dyDescent="0.35">
      <c r="A88" s="7" t="s">
        <v>545</v>
      </c>
      <c r="B88" s="8" t="s">
        <v>546</v>
      </c>
      <c r="C88" s="8" t="s">
        <v>547</v>
      </c>
      <c r="D88" s="9" t="s">
        <v>548</v>
      </c>
      <c r="E88" s="8" t="s">
        <v>27</v>
      </c>
      <c r="F88" s="8"/>
      <c r="G88" s="8" t="s">
        <v>28</v>
      </c>
      <c r="H88" s="8" t="s">
        <v>2208</v>
      </c>
      <c r="I88" s="8" t="s">
        <v>549</v>
      </c>
      <c r="J88" s="8" t="s">
        <v>542</v>
      </c>
      <c r="K88" s="10">
        <v>45383</v>
      </c>
      <c r="L88" s="10">
        <v>46477</v>
      </c>
      <c r="M88" s="11">
        <v>36</v>
      </c>
      <c r="N88" s="11"/>
      <c r="O88" s="8" t="s">
        <v>141</v>
      </c>
      <c r="P88" s="8"/>
      <c r="Q88" s="12">
        <v>800000</v>
      </c>
      <c r="R88" s="12">
        <v>266666.67</v>
      </c>
      <c r="S88" s="8" t="s">
        <v>31</v>
      </c>
      <c r="T88" s="8" t="s">
        <v>143</v>
      </c>
      <c r="U88" s="8" t="s">
        <v>550</v>
      </c>
      <c r="V88" s="8" t="s">
        <v>551</v>
      </c>
      <c r="W88" s="8" t="s">
        <v>36</v>
      </c>
      <c r="X88" s="8" t="s">
        <v>47</v>
      </c>
      <c r="Y88" s="8" t="s">
        <v>90</v>
      </c>
      <c r="Z88" s="8" t="s">
        <v>117</v>
      </c>
      <c r="AA88" s="8" t="s">
        <v>38</v>
      </c>
    </row>
    <row r="89" spans="1:27" s="1" customFormat="1" x14ac:dyDescent="0.35">
      <c r="A89" s="17" t="s">
        <v>537</v>
      </c>
      <c r="B89" s="18" t="s">
        <v>2113</v>
      </c>
      <c r="C89" s="18" t="s">
        <v>2114</v>
      </c>
      <c r="D89" s="19" t="s">
        <v>540</v>
      </c>
      <c r="E89" s="18" t="s">
        <v>2062</v>
      </c>
      <c r="F89" s="18"/>
      <c r="G89" s="18" t="s">
        <v>28</v>
      </c>
      <c r="H89" s="18" t="s">
        <v>2208</v>
      </c>
      <c r="I89" s="18" t="s">
        <v>541</v>
      </c>
      <c r="J89" s="18" t="s">
        <v>542</v>
      </c>
      <c r="K89" s="20">
        <v>45323</v>
      </c>
      <c r="L89" s="20">
        <v>46486</v>
      </c>
      <c r="M89" s="21">
        <v>38</v>
      </c>
      <c r="N89" s="20">
        <v>45931</v>
      </c>
      <c r="O89" s="18" t="s">
        <v>141</v>
      </c>
      <c r="P89" s="18"/>
      <c r="Q89" s="22">
        <v>2000000</v>
      </c>
      <c r="R89" s="22">
        <v>631578.94999999995</v>
      </c>
      <c r="S89" s="18" t="s">
        <v>31</v>
      </c>
      <c r="T89" s="18" t="s">
        <v>143</v>
      </c>
      <c r="U89" s="18"/>
      <c r="V89" s="18"/>
      <c r="W89" s="18"/>
      <c r="X89" s="18"/>
      <c r="Y89" s="18" t="s">
        <v>90</v>
      </c>
      <c r="Z89" s="18" t="s">
        <v>117</v>
      </c>
      <c r="AA89" s="18" t="s">
        <v>38</v>
      </c>
    </row>
    <row r="90" spans="1:27" s="1" customFormat="1" x14ac:dyDescent="0.35">
      <c r="A90" s="7" t="s">
        <v>537</v>
      </c>
      <c r="B90" s="8" t="s">
        <v>1529</v>
      </c>
      <c r="C90" s="8"/>
      <c r="D90" s="9" t="s">
        <v>1530</v>
      </c>
      <c r="E90" s="8" t="s">
        <v>41</v>
      </c>
      <c r="F90" s="8" t="s">
        <v>537</v>
      </c>
      <c r="G90" s="8" t="s">
        <v>28</v>
      </c>
      <c r="H90" s="8" t="s">
        <v>2201</v>
      </c>
      <c r="I90" s="8" t="s">
        <v>549</v>
      </c>
      <c r="J90" s="8" t="s">
        <v>542</v>
      </c>
      <c r="K90" s="10">
        <v>45323</v>
      </c>
      <c r="L90" s="10">
        <v>46486</v>
      </c>
      <c r="M90" s="11">
        <v>38</v>
      </c>
      <c r="N90" s="10">
        <v>45688</v>
      </c>
      <c r="O90" s="8" t="s">
        <v>141</v>
      </c>
      <c r="P90" s="8"/>
      <c r="Q90" s="12">
        <v>2000000</v>
      </c>
      <c r="R90" s="12">
        <v>631578.94999999995</v>
      </c>
      <c r="S90" s="8" t="s">
        <v>31</v>
      </c>
      <c r="T90" s="8" t="s">
        <v>143</v>
      </c>
      <c r="U90" s="8" t="s">
        <v>1531</v>
      </c>
      <c r="V90" s="8" t="s">
        <v>1532</v>
      </c>
      <c r="W90" s="8" t="s">
        <v>1519</v>
      </c>
      <c r="X90" s="8" t="s">
        <v>47</v>
      </c>
      <c r="Y90" s="8" t="s">
        <v>90</v>
      </c>
      <c r="Z90" s="8" t="s">
        <v>117</v>
      </c>
      <c r="AA90" s="8" t="s">
        <v>38</v>
      </c>
    </row>
    <row r="91" spans="1:27" s="1" customFormat="1" x14ac:dyDescent="0.35">
      <c r="A91" s="7" t="s">
        <v>537</v>
      </c>
      <c r="B91" s="8" t="s">
        <v>1621</v>
      </c>
      <c r="C91" s="8" t="s">
        <v>1622</v>
      </c>
      <c r="D91" s="9" t="s">
        <v>1623</v>
      </c>
      <c r="E91" s="8" t="s">
        <v>41</v>
      </c>
      <c r="F91" s="8" t="s">
        <v>537</v>
      </c>
      <c r="G91" s="8" t="s">
        <v>28</v>
      </c>
      <c r="H91" s="8" t="s">
        <v>2208</v>
      </c>
      <c r="I91" s="8" t="s">
        <v>541</v>
      </c>
      <c r="J91" s="8" t="s">
        <v>542</v>
      </c>
      <c r="K91" s="10">
        <v>45323</v>
      </c>
      <c r="L91" s="10">
        <v>46486</v>
      </c>
      <c r="M91" s="11">
        <v>38</v>
      </c>
      <c r="N91" s="10">
        <v>46304</v>
      </c>
      <c r="O91" s="8" t="s">
        <v>141</v>
      </c>
      <c r="P91" s="8"/>
      <c r="Q91" s="12">
        <v>2000000</v>
      </c>
      <c r="R91" s="12">
        <v>631578.94999999995</v>
      </c>
      <c r="S91" s="8" t="s">
        <v>31</v>
      </c>
      <c r="T91" s="8" t="s">
        <v>143</v>
      </c>
      <c r="U91" s="8" t="s">
        <v>1624</v>
      </c>
      <c r="V91" s="8" t="s">
        <v>1625</v>
      </c>
      <c r="W91" s="8" t="s">
        <v>1519</v>
      </c>
      <c r="X91" s="8" t="s">
        <v>47</v>
      </c>
      <c r="Y91" s="8" t="s">
        <v>90</v>
      </c>
      <c r="Z91" s="8" t="s">
        <v>117</v>
      </c>
      <c r="AA91" s="8" t="s">
        <v>38</v>
      </c>
    </row>
    <row r="92" spans="1:27" s="1" customFormat="1" x14ac:dyDescent="0.35">
      <c r="A92" s="7" t="s">
        <v>537</v>
      </c>
      <c r="B92" s="8" t="s">
        <v>538</v>
      </c>
      <c r="C92" s="8" t="s">
        <v>539</v>
      </c>
      <c r="D92" s="9" t="s">
        <v>540</v>
      </c>
      <c r="E92" s="8" t="s">
        <v>41</v>
      </c>
      <c r="F92" s="8" t="s">
        <v>537</v>
      </c>
      <c r="G92" s="8" t="s">
        <v>28</v>
      </c>
      <c r="H92" s="8" t="s">
        <v>2208</v>
      </c>
      <c r="I92" s="8" t="s">
        <v>541</v>
      </c>
      <c r="J92" s="8" t="s">
        <v>542</v>
      </c>
      <c r="K92" s="10">
        <v>45323</v>
      </c>
      <c r="L92" s="10">
        <v>46486</v>
      </c>
      <c r="M92" s="11">
        <v>38</v>
      </c>
      <c r="N92" s="10">
        <v>46304</v>
      </c>
      <c r="O92" s="8" t="s">
        <v>141</v>
      </c>
      <c r="P92" s="8"/>
      <c r="Q92" s="12">
        <v>2000000</v>
      </c>
      <c r="R92" s="12">
        <v>631578.94999999995</v>
      </c>
      <c r="S92" s="8" t="s">
        <v>31</v>
      </c>
      <c r="T92" s="8" t="s">
        <v>143</v>
      </c>
      <c r="U92" s="8" t="s">
        <v>543</v>
      </c>
      <c r="V92" s="8" t="s">
        <v>544</v>
      </c>
      <c r="W92" s="8" t="s">
        <v>36</v>
      </c>
      <c r="X92" s="8" t="s">
        <v>47</v>
      </c>
      <c r="Y92" s="8" t="s">
        <v>90</v>
      </c>
      <c r="Z92" s="8" t="s">
        <v>117</v>
      </c>
      <c r="AA92" s="8" t="s">
        <v>38</v>
      </c>
    </row>
    <row r="93" spans="1:27" s="1" customFormat="1" ht="29" x14ac:dyDescent="0.35">
      <c r="A93" s="7" t="s">
        <v>736</v>
      </c>
      <c r="B93" s="8" t="s">
        <v>737</v>
      </c>
      <c r="C93" s="8" t="s">
        <v>738</v>
      </c>
      <c r="D93" s="9" t="s">
        <v>739</v>
      </c>
      <c r="E93" s="8" t="s">
        <v>27</v>
      </c>
      <c r="F93" s="8"/>
      <c r="G93" s="8" t="s">
        <v>28</v>
      </c>
      <c r="H93" s="8" t="s">
        <v>2210</v>
      </c>
      <c r="I93" s="8" t="s">
        <v>85</v>
      </c>
      <c r="J93" s="8" t="s">
        <v>86</v>
      </c>
      <c r="K93" s="10">
        <v>45516</v>
      </c>
      <c r="L93" s="10">
        <v>46976</v>
      </c>
      <c r="M93" s="11">
        <v>48</v>
      </c>
      <c r="N93" s="11"/>
      <c r="O93" s="8"/>
      <c r="P93" s="8"/>
      <c r="Q93" s="12">
        <v>720000</v>
      </c>
      <c r="R93" s="12">
        <v>180000</v>
      </c>
      <c r="S93" s="8" t="s">
        <v>31</v>
      </c>
      <c r="T93" s="8" t="s">
        <v>33</v>
      </c>
      <c r="U93" s="8" t="s">
        <v>740</v>
      </c>
      <c r="V93" s="8" t="s">
        <v>741</v>
      </c>
      <c r="W93" s="8" t="s">
        <v>36</v>
      </c>
      <c r="X93" s="8" t="s">
        <v>47</v>
      </c>
      <c r="Y93" s="8" t="s">
        <v>90</v>
      </c>
      <c r="Z93" s="8" t="s">
        <v>134</v>
      </c>
      <c r="AA93" s="8" t="s">
        <v>38</v>
      </c>
    </row>
    <row r="94" spans="1:27" s="1" customFormat="1" ht="29" x14ac:dyDescent="0.35">
      <c r="A94" s="7" t="s">
        <v>885</v>
      </c>
      <c r="B94" s="8" t="s">
        <v>886</v>
      </c>
      <c r="C94" s="8" t="s">
        <v>887</v>
      </c>
      <c r="D94" s="9" t="s">
        <v>888</v>
      </c>
      <c r="E94" s="8" t="s">
        <v>27</v>
      </c>
      <c r="F94" s="8"/>
      <c r="G94" s="8" t="s">
        <v>28</v>
      </c>
      <c r="H94" s="8" t="s">
        <v>2212</v>
      </c>
      <c r="I94" s="8" t="s">
        <v>889</v>
      </c>
      <c r="J94" s="8" t="s">
        <v>319</v>
      </c>
      <c r="K94" s="10">
        <v>45505</v>
      </c>
      <c r="L94" s="10">
        <v>46599</v>
      </c>
      <c r="M94" s="11">
        <v>36</v>
      </c>
      <c r="N94" s="10">
        <v>46478</v>
      </c>
      <c r="O94" s="8" t="s">
        <v>890</v>
      </c>
      <c r="P94" s="8"/>
      <c r="Q94" s="12">
        <v>100000</v>
      </c>
      <c r="R94" s="12">
        <v>33333.33</v>
      </c>
      <c r="S94" s="8" t="s">
        <v>142</v>
      </c>
      <c r="T94" s="8" t="s">
        <v>87</v>
      </c>
      <c r="U94" s="8" t="s">
        <v>891</v>
      </c>
      <c r="V94" s="8" t="s">
        <v>892</v>
      </c>
      <c r="W94" s="8" t="s">
        <v>36</v>
      </c>
      <c r="X94" s="8" t="s">
        <v>47</v>
      </c>
      <c r="Y94" s="8" t="s">
        <v>90</v>
      </c>
      <c r="Z94" s="8" t="s">
        <v>117</v>
      </c>
      <c r="AA94" s="8" t="s">
        <v>38</v>
      </c>
    </row>
    <row r="95" spans="1:27" s="1" customFormat="1" ht="29" x14ac:dyDescent="0.35">
      <c r="A95" s="7" t="s">
        <v>1013</v>
      </c>
      <c r="B95" s="8" t="s">
        <v>1014</v>
      </c>
      <c r="C95" s="8" t="s">
        <v>1015</v>
      </c>
      <c r="D95" s="9" t="s">
        <v>1016</v>
      </c>
      <c r="E95" s="8" t="s">
        <v>27</v>
      </c>
      <c r="F95" s="8"/>
      <c r="G95" s="8" t="s">
        <v>28</v>
      </c>
      <c r="H95" s="8" t="s">
        <v>2217</v>
      </c>
      <c r="I95" s="8" t="s">
        <v>29</v>
      </c>
      <c r="J95" s="8" t="s">
        <v>30</v>
      </c>
      <c r="K95" s="10">
        <v>45352</v>
      </c>
      <c r="L95" s="10">
        <v>46812</v>
      </c>
      <c r="M95" s="11">
        <v>48</v>
      </c>
      <c r="N95" s="10">
        <v>45716</v>
      </c>
      <c r="O95" s="8"/>
      <c r="P95" s="8"/>
      <c r="Q95" s="12">
        <v>905267.16</v>
      </c>
      <c r="R95" s="12">
        <v>226316.79</v>
      </c>
      <c r="S95" s="8" t="s">
        <v>31</v>
      </c>
      <c r="T95" s="8" t="s">
        <v>87</v>
      </c>
      <c r="U95" s="8" t="s">
        <v>1017</v>
      </c>
      <c r="V95" s="8" t="s">
        <v>1018</v>
      </c>
      <c r="W95" s="8" t="s">
        <v>36</v>
      </c>
      <c r="X95" s="8" t="s">
        <v>47</v>
      </c>
      <c r="Y95" s="8" t="s">
        <v>90</v>
      </c>
      <c r="Z95" s="8" t="s">
        <v>117</v>
      </c>
      <c r="AA95" s="8" t="s">
        <v>38</v>
      </c>
    </row>
    <row r="96" spans="1:27" s="1" customFormat="1" ht="29" x14ac:dyDescent="0.35">
      <c r="A96" s="7" t="s">
        <v>408</v>
      </c>
      <c r="B96" s="8" t="s">
        <v>409</v>
      </c>
      <c r="C96" s="8" t="s">
        <v>410</v>
      </c>
      <c r="D96" s="9" t="s">
        <v>408</v>
      </c>
      <c r="E96" s="8" t="s">
        <v>27</v>
      </c>
      <c r="F96" s="8"/>
      <c r="G96" s="8" t="s">
        <v>28</v>
      </c>
      <c r="H96" s="8" t="s">
        <v>2207</v>
      </c>
      <c r="I96" s="8" t="s">
        <v>318</v>
      </c>
      <c r="J96" s="8" t="s">
        <v>319</v>
      </c>
      <c r="K96" s="10">
        <v>45566</v>
      </c>
      <c r="L96" s="10">
        <v>47027</v>
      </c>
      <c r="M96" s="11">
        <v>48</v>
      </c>
      <c r="N96" s="11"/>
      <c r="O96" s="8" t="s">
        <v>411</v>
      </c>
      <c r="P96" s="8"/>
      <c r="Q96" s="12">
        <v>723200</v>
      </c>
      <c r="R96" s="12">
        <v>180800</v>
      </c>
      <c r="S96" s="8" t="s">
        <v>31</v>
      </c>
      <c r="T96" s="8" t="s">
        <v>33</v>
      </c>
      <c r="U96" s="8" t="s">
        <v>412</v>
      </c>
      <c r="V96" s="8" t="s">
        <v>413</v>
      </c>
      <c r="W96" s="8" t="s">
        <v>36</v>
      </c>
      <c r="X96" s="8" t="s">
        <v>47</v>
      </c>
      <c r="Y96" s="8" t="s">
        <v>90</v>
      </c>
      <c r="Z96" s="8" t="s">
        <v>117</v>
      </c>
      <c r="AA96" s="8" t="s">
        <v>38</v>
      </c>
    </row>
    <row r="97" spans="1:27" s="1" customFormat="1" ht="29" x14ac:dyDescent="0.35">
      <c r="A97" s="7" t="s">
        <v>1729</v>
      </c>
      <c r="B97" s="8" t="s">
        <v>1730</v>
      </c>
      <c r="C97" s="8" t="s">
        <v>1731</v>
      </c>
      <c r="D97" s="9" t="s">
        <v>1732</v>
      </c>
      <c r="E97" s="8" t="s">
        <v>242</v>
      </c>
      <c r="F97" s="8"/>
      <c r="G97" s="8" t="s">
        <v>28</v>
      </c>
      <c r="H97" s="8" t="s">
        <v>2212</v>
      </c>
      <c r="I97" s="8" t="s">
        <v>889</v>
      </c>
      <c r="J97" s="8" t="s">
        <v>319</v>
      </c>
      <c r="K97" s="10">
        <v>45139</v>
      </c>
      <c r="L97" s="10">
        <v>46966</v>
      </c>
      <c r="M97" s="11">
        <v>60</v>
      </c>
      <c r="N97" s="11"/>
      <c r="O97" s="8"/>
      <c r="P97" s="8"/>
      <c r="Q97" s="12">
        <v>626603.65</v>
      </c>
      <c r="R97" s="12">
        <v>125320.73</v>
      </c>
      <c r="S97" s="8" t="s">
        <v>31</v>
      </c>
      <c r="T97" s="8" t="s">
        <v>33</v>
      </c>
      <c r="U97" s="8" t="s">
        <v>1713</v>
      </c>
      <c r="V97" s="8" t="s">
        <v>1714</v>
      </c>
      <c r="W97" s="8" t="s">
        <v>1519</v>
      </c>
      <c r="X97" s="8" t="s">
        <v>47</v>
      </c>
      <c r="Y97" s="8" t="s">
        <v>90</v>
      </c>
      <c r="Z97" s="8" t="s">
        <v>134</v>
      </c>
      <c r="AA97" s="8" t="s">
        <v>38</v>
      </c>
    </row>
    <row r="98" spans="1:27" s="1" customFormat="1" ht="29" x14ac:dyDescent="0.35">
      <c r="A98" s="7" t="s">
        <v>313</v>
      </c>
      <c r="B98" s="8" t="s">
        <v>314</v>
      </c>
      <c r="C98" s="8" t="s">
        <v>315</v>
      </c>
      <c r="D98" s="9" t="s">
        <v>316</v>
      </c>
      <c r="E98" s="8" t="s">
        <v>27</v>
      </c>
      <c r="F98" s="8"/>
      <c r="G98" s="8" t="s">
        <v>28</v>
      </c>
      <c r="H98" s="8" t="s">
        <v>317</v>
      </c>
      <c r="I98" s="8" t="s">
        <v>318</v>
      </c>
      <c r="J98" s="8" t="s">
        <v>319</v>
      </c>
      <c r="K98" s="10">
        <v>45325</v>
      </c>
      <c r="L98" s="10">
        <v>47151</v>
      </c>
      <c r="M98" s="11">
        <v>60</v>
      </c>
      <c r="N98" s="11"/>
      <c r="O98" s="8"/>
      <c r="P98" s="8"/>
      <c r="Q98" s="12">
        <v>116902.5</v>
      </c>
      <c r="R98" s="12">
        <v>23380.5</v>
      </c>
      <c r="S98" s="8" t="s">
        <v>31</v>
      </c>
      <c r="T98" s="8" t="s">
        <v>33</v>
      </c>
      <c r="U98" s="8" t="s">
        <v>320</v>
      </c>
      <c r="V98" s="8" t="s">
        <v>321</v>
      </c>
      <c r="W98" s="8" t="s">
        <v>36</v>
      </c>
      <c r="X98" s="8" t="s">
        <v>47</v>
      </c>
      <c r="Y98" s="8" t="s">
        <v>90</v>
      </c>
      <c r="Z98" s="8" t="s">
        <v>71</v>
      </c>
      <c r="AA98" s="8" t="s">
        <v>38</v>
      </c>
    </row>
    <row r="99" spans="1:27" s="1" customFormat="1" ht="29" x14ac:dyDescent="0.35">
      <c r="A99" s="7" t="s">
        <v>291</v>
      </c>
      <c r="B99" s="8" t="s">
        <v>298</v>
      </c>
      <c r="C99" s="8" t="s">
        <v>299</v>
      </c>
      <c r="D99" s="9" t="s">
        <v>300</v>
      </c>
      <c r="E99" s="8" t="s">
        <v>27</v>
      </c>
      <c r="F99" s="8"/>
      <c r="G99" s="8" t="s">
        <v>28</v>
      </c>
      <c r="H99" s="8" t="s">
        <v>210</v>
      </c>
      <c r="I99" s="8" t="s">
        <v>294</v>
      </c>
      <c r="J99" s="8" t="s">
        <v>295</v>
      </c>
      <c r="K99" s="10">
        <v>45544</v>
      </c>
      <c r="L99" s="10">
        <v>46638</v>
      </c>
      <c r="M99" s="11">
        <v>36</v>
      </c>
      <c r="N99" s="11"/>
      <c r="O99" s="8" t="s">
        <v>301</v>
      </c>
      <c r="P99" s="8"/>
      <c r="Q99" s="12">
        <v>1500000</v>
      </c>
      <c r="R99" s="12">
        <v>500000</v>
      </c>
      <c r="S99" s="8" t="s">
        <v>31</v>
      </c>
      <c r="T99" s="8" t="s">
        <v>87</v>
      </c>
      <c r="U99" s="8" t="s">
        <v>302</v>
      </c>
      <c r="V99" s="8" t="s">
        <v>303</v>
      </c>
      <c r="W99" s="8" t="s">
        <v>36</v>
      </c>
      <c r="X99" s="8" t="s">
        <v>47</v>
      </c>
      <c r="Y99" s="8" t="s">
        <v>90</v>
      </c>
      <c r="Z99" s="8" t="s">
        <v>117</v>
      </c>
      <c r="AA99" s="8" t="s">
        <v>38</v>
      </c>
    </row>
    <row r="100" spans="1:27" s="1" customFormat="1" ht="29" x14ac:dyDescent="0.35">
      <c r="A100" s="7" t="s">
        <v>291</v>
      </c>
      <c r="B100" s="8" t="s">
        <v>292</v>
      </c>
      <c r="C100" s="8" t="s">
        <v>293</v>
      </c>
      <c r="D100" s="9" t="s">
        <v>291</v>
      </c>
      <c r="E100" s="8" t="s">
        <v>27</v>
      </c>
      <c r="F100" s="8"/>
      <c r="G100" s="8" t="s">
        <v>28</v>
      </c>
      <c r="H100" s="8" t="s">
        <v>210</v>
      </c>
      <c r="I100" s="8" t="s">
        <v>294</v>
      </c>
      <c r="J100" s="8" t="s">
        <v>295</v>
      </c>
      <c r="K100" s="10">
        <v>45544</v>
      </c>
      <c r="L100" s="10">
        <v>46638</v>
      </c>
      <c r="M100" s="11">
        <v>36</v>
      </c>
      <c r="N100" s="11"/>
      <c r="O100" s="8" t="s">
        <v>141</v>
      </c>
      <c r="P100" s="8"/>
      <c r="Q100" s="12">
        <v>1500000</v>
      </c>
      <c r="R100" s="12">
        <v>500000</v>
      </c>
      <c r="S100" s="8" t="s">
        <v>31</v>
      </c>
      <c r="T100" s="8" t="s">
        <v>87</v>
      </c>
      <c r="U100" s="8" t="s">
        <v>296</v>
      </c>
      <c r="V100" s="8" t="s">
        <v>297</v>
      </c>
      <c r="W100" s="8" t="s">
        <v>36</v>
      </c>
      <c r="X100" s="8" t="s">
        <v>47</v>
      </c>
      <c r="Y100" s="8" t="s">
        <v>90</v>
      </c>
      <c r="Z100" s="8" t="s">
        <v>117</v>
      </c>
      <c r="AA100" s="8" t="s">
        <v>38</v>
      </c>
    </row>
    <row r="101" spans="1:27" s="1" customFormat="1" ht="29" x14ac:dyDescent="0.35">
      <c r="A101" s="7" t="s">
        <v>893</v>
      </c>
      <c r="B101" s="8" t="s">
        <v>894</v>
      </c>
      <c r="C101" s="8" t="s">
        <v>895</v>
      </c>
      <c r="D101" s="9" t="s">
        <v>896</v>
      </c>
      <c r="E101" s="8" t="s">
        <v>27</v>
      </c>
      <c r="F101" s="8"/>
      <c r="G101" s="8" t="s">
        <v>28</v>
      </c>
      <c r="H101" s="8" t="s">
        <v>2212</v>
      </c>
      <c r="I101" s="8" t="s">
        <v>897</v>
      </c>
      <c r="J101" s="8" t="s">
        <v>818</v>
      </c>
      <c r="K101" s="10">
        <v>45383</v>
      </c>
      <c r="L101" s="10">
        <v>47208</v>
      </c>
      <c r="M101" s="11">
        <v>60</v>
      </c>
      <c r="N101" s="10">
        <v>47119</v>
      </c>
      <c r="O101" s="8" t="s">
        <v>898</v>
      </c>
      <c r="P101" s="8" t="s">
        <v>58</v>
      </c>
      <c r="Q101" s="12">
        <v>1500000</v>
      </c>
      <c r="R101" s="12">
        <v>300000</v>
      </c>
      <c r="S101" s="8" t="s">
        <v>31</v>
      </c>
      <c r="T101" s="8" t="s">
        <v>33</v>
      </c>
      <c r="U101" s="8" t="s">
        <v>899</v>
      </c>
      <c r="V101" s="8" t="s">
        <v>900</v>
      </c>
      <c r="W101" s="8" t="s">
        <v>36</v>
      </c>
      <c r="X101" s="8" t="s">
        <v>47</v>
      </c>
      <c r="Y101" s="8" t="s">
        <v>90</v>
      </c>
      <c r="Z101" s="8" t="s">
        <v>117</v>
      </c>
      <c r="AA101" s="8" t="s">
        <v>38</v>
      </c>
    </row>
    <row r="102" spans="1:27" s="1" customFormat="1" ht="58" x14ac:dyDescent="0.35">
      <c r="A102" s="7" t="s">
        <v>1724</v>
      </c>
      <c r="B102" s="8" t="s">
        <v>1725</v>
      </c>
      <c r="C102" s="8" t="s">
        <v>1726</v>
      </c>
      <c r="D102" s="9" t="s">
        <v>1727</v>
      </c>
      <c r="E102" s="8" t="s">
        <v>27</v>
      </c>
      <c r="F102" s="8"/>
      <c r="G102" s="8" t="s">
        <v>28</v>
      </c>
      <c r="H102" s="8" t="s">
        <v>2212</v>
      </c>
      <c r="I102" s="8" t="s">
        <v>889</v>
      </c>
      <c r="J102" s="8" t="s">
        <v>319</v>
      </c>
      <c r="K102" s="10">
        <v>45600</v>
      </c>
      <c r="L102" s="10">
        <v>49251</v>
      </c>
      <c r="M102" s="11">
        <v>120</v>
      </c>
      <c r="N102" s="11"/>
      <c r="O102" s="8" t="s">
        <v>1728</v>
      </c>
      <c r="P102" s="8"/>
      <c r="Q102" s="12">
        <v>1462465</v>
      </c>
      <c r="R102" s="12">
        <v>146246.5</v>
      </c>
      <c r="S102" s="8" t="s">
        <v>31</v>
      </c>
      <c r="T102" s="8" t="s">
        <v>33</v>
      </c>
      <c r="U102" s="8" t="s">
        <v>1571</v>
      </c>
      <c r="V102" s="8" t="s">
        <v>1572</v>
      </c>
      <c r="W102" s="8" t="s">
        <v>1519</v>
      </c>
      <c r="X102" s="8" t="s">
        <v>47</v>
      </c>
      <c r="Y102" s="8" t="s">
        <v>90</v>
      </c>
      <c r="Z102" s="8" t="s">
        <v>117</v>
      </c>
      <c r="AA102" s="8" t="s">
        <v>38</v>
      </c>
    </row>
    <row r="103" spans="1:27" s="1" customFormat="1" ht="29" x14ac:dyDescent="0.35">
      <c r="A103" s="7" t="s">
        <v>878</v>
      </c>
      <c r="B103" s="8" t="s">
        <v>879</v>
      </c>
      <c r="C103" s="8" t="s">
        <v>880</v>
      </c>
      <c r="D103" s="9" t="s">
        <v>881</v>
      </c>
      <c r="E103" s="8" t="s">
        <v>27</v>
      </c>
      <c r="F103" s="8"/>
      <c r="G103" s="8" t="s">
        <v>28</v>
      </c>
      <c r="H103" s="8" t="s">
        <v>2212</v>
      </c>
      <c r="I103" s="8" t="s">
        <v>403</v>
      </c>
      <c r="J103" s="8" t="s">
        <v>86</v>
      </c>
      <c r="K103" s="10">
        <v>45383</v>
      </c>
      <c r="L103" s="10">
        <v>46477</v>
      </c>
      <c r="M103" s="11">
        <v>36</v>
      </c>
      <c r="N103" s="10">
        <v>46266</v>
      </c>
      <c r="O103" s="8" t="s">
        <v>882</v>
      </c>
      <c r="P103" s="8"/>
      <c r="Q103" s="12">
        <v>850000</v>
      </c>
      <c r="R103" s="12">
        <v>283333.33</v>
      </c>
      <c r="S103" s="8" t="s">
        <v>31</v>
      </c>
      <c r="T103" s="8" t="s">
        <v>143</v>
      </c>
      <c r="U103" s="8" t="s">
        <v>883</v>
      </c>
      <c r="V103" s="8" t="s">
        <v>884</v>
      </c>
      <c r="W103" s="8" t="s">
        <v>36</v>
      </c>
      <c r="X103" s="8" t="s">
        <v>47</v>
      </c>
      <c r="Y103" s="8" t="s">
        <v>90</v>
      </c>
      <c r="Z103" s="8" t="s">
        <v>134</v>
      </c>
      <c r="AA103" s="8" t="s">
        <v>38</v>
      </c>
    </row>
    <row r="104" spans="1:27" s="1" customFormat="1" ht="29" x14ac:dyDescent="0.35">
      <c r="A104" s="7" t="s">
        <v>400</v>
      </c>
      <c r="B104" s="8" t="s">
        <v>401</v>
      </c>
      <c r="C104" s="8" t="s">
        <v>402</v>
      </c>
      <c r="D104" s="9" t="s">
        <v>400</v>
      </c>
      <c r="E104" s="8" t="s">
        <v>27</v>
      </c>
      <c r="F104" s="8"/>
      <c r="G104" s="8" t="s">
        <v>28</v>
      </c>
      <c r="H104" s="8" t="s">
        <v>2207</v>
      </c>
      <c r="I104" s="8" t="s">
        <v>403</v>
      </c>
      <c r="J104" s="8" t="s">
        <v>86</v>
      </c>
      <c r="K104" s="10">
        <v>45986</v>
      </c>
      <c r="L104" s="10">
        <v>47446</v>
      </c>
      <c r="M104" s="11">
        <v>48</v>
      </c>
      <c r="N104" s="11"/>
      <c r="O104" s="8" t="s">
        <v>404</v>
      </c>
      <c r="P104" s="8"/>
      <c r="Q104" s="12">
        <v>330529.5</v>
      </c>
      <c r="R104" s="12">
        <v>82632.38</v>
      </c>
      <c r="S104" s="8" t="s">
        <v>31</v>
      </c>
      <c r="T104" s="8" t="s">
        <v>33</v>
      </c>
      <c r="U104" s="8" t="s">
        <v>405</v>
      </c>
      <c r="V104" s="8" t="s">
        <v>406</v>
      </c>
      <c r="W104" s="8" t="s">
        <v>36</v>
      </c>
      <c r="X104" s="8" t="s">
        <v>47</v>
      </c>
      <c r="Y104" s="8" t="s">
        <v>70</v>
      </c>
      <c r="Z104" s="8" t="s">
        <v>407</v>
      </c>
      <c r="AA104" s="8" t="s">
        <v>38</v>
      </c>
    </row>
    <row r="105" spans="1:27" s="1" customFormat="1" ht="29" x14ac:dyDescent="0.35">
      <c r="A105" s="7" t="s">
        <v>871</v>
      </c>
      <c r="B105" s="8" t="s">
        <v>872</v>
      </c>
      <c r="C105" s="8" t="s">
        <v>873</v>
      </c>
      <c r="D105" s="9" t="s">
        <v>874</v>
      </c>
      <c r="E105" s="8" t="s">
        <v>27</v>
      </c>
      <c r="F105" s="8"/>
      <c r="G105" s="8" t="s">
        <v>28</v>
      </c>
      <c r="H105" s="8" t="s">
        <v>2212</v>
      </c>
      <c r="I105" s="8" t="s">
        <v>875</v>
      </c>
      <c r="J105" s="8" t="s">
        <v>86</v>
      </c>
      <c r="K105" s="10">
        <v>45778</v>
      </c>
      <c r="L105" s="10">
        <v>46356</v>
      </c>
      <c r="M105" s="11">
        <v>19</v>
      </c>
      <c r="N105" s="10">
        <v>46174</v>
      </c>
      <c r="O105" s="8" t="s">
        <v>856</v>
      </c>
      <c r="P105" s="8"/>
      <c r="Q105" s="12">
        <v>55000</v>
      </c>
      <c r="R105" s="12">
        <v>34736.839999999997</v>
      </c>
      <c r="S105" s="8" t="s">
        <v>31</v>
      </c>
      <c r="T105" s="8" t="s">
        <v>67</v>
      </c>
      <c r="U105" s="8" t="s">
        <v>876</v>
      </c>
      <c r="V105" s="8" t="s">
        <v>877</v>
      </c>
      <c r="W105" s="8" t="s">
        <v>36</v>
      </c>
      <c r="X105" s="8" t="s">
        <v>47</v>
      </c>
      <c r="Y105" s="8" t="s">
        <v>70</v>
      </c>
      <c r="Z105" s="8" t="s">
        <v>71</v>
      </c>
      <c r="AA105" s="8" t="s">
        <v>323</v>
      </c>
    </row>
    <row r="106" spans="1:27" s="1" customFormat="1" ht="29" x14ac:dyDescent="0.35">
      <c r="A106" s="7" t="s">
        <v>1002</v>
      </c>
      <c r="B106" s="8" t="s">
        <v>1003</v>
      </c>
      <c r="C106" s="8" t="s">
        <v>1004</v>
      </c>
      <c r="D106" s="9" t="s">
        <v>1005</v>
      </c>
      <c r="E106" s="8" t="s">
        <v>27</v>
      </c>
      <c r="F106" s="8"/>
      <c r="G106" s="8" t="s">
        <v>28</v>
      </c>
      <c r="H106" s="8" t="s">
        <v>1006</v>
      </c>
      <c r="I106" s="8" t="s">
        <v>85</v>
      </c>
      <c r="J106" s="8" t="s">
        <v>86</v>
      </c>
      <c r="K106" s="10">
        <v>45474</v>
      </c>
      <c r="L106" s="10">
        <v>46568</v>
      </c>
      <c r="M106" s="11">
        <v>36</v>
      </c>
      <c r="N106" s="11"/>
      <c r="O106" s="8"/>
      <c r="P106" s="8"/>
      <c r="Q106" s="12">
        <v>140000</v>
      </c>
      <c r="R106" s="12">
        <v>46666.67</v>
      </c>
      <c r="S106" s="8" t="s">
        <v>31</v>
      </c>
      <c r="T106" s="8" t="s">
        <v>87</v>
      </c>
      <c r="U106" s="8" t="s">
        <v>95</v>
      </c>
      <c r="V106" s="8" t="s">
        <v>96</v>
      </c>
      <c r="W106" s="8" t="s">
        <v>36</v>
      </c>
      <c r="X106" s="8" t="s">
        <v>47</v>
      </c>
      <c r="Y106" s="8" t="s">
        <v>90</v>
      </c>
      <c r="Z106" s="8" t="s">
        <v>71</v>
      </c>
      <c r="AA106" s="8" t="s">
        <v>38</v>
      </c>
    </row>
    <row r="107" spans="1:27" s="1" customFormat="1" ht="29" x14ac:dyDescent="0.35">
      <c r="A107" s="17" t="s">
        <v>1136</v>
      </c>
      <c r="B107" s="18" t="s">
        <v>2151</v>
      </c>
      <c r="C107" s="18" t="s">
        <v>2152</v>
      </c>
      <c r="D107" s="19" t="s">
        <v>1135</v>
      </c>
      <c r="E107" s="18" t="s">
        <v>2062</v>
      </c>
      <c r="F107" s="18"/>
      <c r="G107" s="18" t="s">
        <v>28</v>
      </c>
      <c r="H107" s="18" t="s">
        <v>2217</v>
      </c>
      <c r="I107" s="18" t="s">
        <v>29</v>
      </c>
      <c r="J107" s="18" t="s">
        <v>30</v>
      </c>
      <c r="K107" s="20">
        <v>45551</v>
      </c>
      <c r="L107" s="20">
        <v>46280</v>
      </c>
      <c r="M107" s="21">
        <v>24</v>
      </c>
      <c r="N107" s="21"/>
      <c r="O107" s="18"/>
      <c r="P107" s="18"/>
      <c r="Q107" s="22">
        <v>90000</v>
      </c>
      <c r="R107" s="22">
        <v>45000</v>
      </c>
      <c r="S107" s="18" t="s">
        <v>31</v>
      </c>
      <c r="T107" s="18" t="s">
        <v>67</v>
      </c>
      <c r="U107" s="18"/>
      <c r="V107" s="18"/>
      <c r="W107" s="18"/>
      <c r="X107" s="18"/>
      <c r="Y107" s="18" t="s">
        <v>90</v>
      </c>
      <c r="Z107" s="18" t="s">
        <v>117</v>
      </c>
      <c r="AA107" s="18" t="s">
        <v>38</v>
      </c>
    </row>
    <row r="108" spans="1:27" s="1" customFormat="1" ht="29" x14ac:dyDescent="0.35">
      <c r="A108" s="7" t="s">
        <v>1720</v>
      </c>
      <c r="B108" s="8" t="s">
        <v>1721</v>
      </c>
      <c r="C108" s="8" t="s">
        <v>1722</v>
      </c>
      <c r="D108" s="9" t="s">
        <v>1723</v>
      </c>
      <c r="E108" s="8" t="s">
        <v>27</v>
      </c>
      <c r="F108" s="8"/>
      <c r="G108" s="8" t="s">
        <v>28</v>
      </c>
      <c r="H108" s="8" t="s">
        <v>2212</v>
      </c>
      <c r="I108" s="8" t="s">
        <v>889</v>
      </c>
      <c r="J108" s="8" t="s">
        <v>319</v>
      </c>
      <c r="K108" s="10">
        <v>45468</v>
      </c>
      <c r="L108" s="10">
        <v>47293</v>
      </c>
      <c r="M108" s="11">
        <v>60</v>
      </c>
      <c r="N108" s="11"/>
      <c r="O108" s="8"/>
      <c r="P108" s="8"/>
      <c r="Q108" s="12">
        <v>438625.4</v>
      </c>
      <c r="R108" s="12">
        <v>87725.08</v>
      </c>
      <c r="S108" s="8" t="s">
        <v>31</v>
      </c>
      <c r="T108" s="8" t="s">
        <v>33</v>
      </c>
      <c r="U108" s="8" t="s">
        <v>1713</v>
      </c>
      <c r="V108" s="8" t="s">
        <v>1714</v>
      </c>
      <c r="W108" s="8" t="s">
        <v>1519</v>
      </c>
      <c r="X108" s="8" t="s">
        <v>47</v>
      </c>
      <c r="Y108" s="8" t="s">
        <v>90</v>
      </c>
      <c r="Z108" s="8" t="s">
        <v>134</v>
      </c>
      <c r="AA108" s="8" t="s">
        <v>38</v>
      </c>
    </row>
    <row r="109" spans="1:27" s="1" customFormat="1" ht="29" x14ac:dyDescent="0.35">
      <c r="A109" s="7" t="s">
        <v>722</v>
      </c>
      <c r="B109" s="8" t="s">
        <v>723</v>
      </c>
      <c r="C109" s="8" t="s">
        <v>724</v>
      </c>
      <c r="D109" s="9" t="s">
        <v>725</v>
      </c>
      <c r="E109" s="8" t="s">
        <v>27</v>
      </c>
      <c r="F109" s="8"/>
      <c r="G109" s="8" t="s">
        <v>128</v>
      </c>
      <c r="H109" s="8" t="s">
        <v>2210</v>
      </c>
      <c r="I109" s="8" t="s">
        <v>726</v>
      </c>
      <c r="J109" s="8" t="s">
        <v>727</v>
      </c>
      <c r="K109" s="10">
        <v>45748</v>
      </c>
      <c r="L109" s="10">
        <v>46477</v>
      </c>
      <c r="M109" s="11">
        <v>24</v>
      </c>
      <c r="N109" s="10">
        <v>46296</v>
      </c>
      <c r="O109" s="8" t="s">
        <v>141</v>
      </c>
      <c r="P109" s="8"/>
      <c r="Q109" s="12">
        <v>160000</v>
      </c>
      <c r="R109" s="12">
        <v>80000</v>
      </c>
      <c r="S109" s="8" t="s">
        <v>31</v>
      </c>
      <c r="T109" s="8" t="s">
        <v>143</v>
      </c>
      <c r="U109" s="8" t="s">
        <v>728</v>
      </c>
      <c r="V109" s="8" t="s">
        <v>729</v>
      </c>
      <c r="W109" s="8" t="s">
        <v>36</v>
      </c>
      <c r="X109" s="8" t="s">
        <v>47</v>
      </c>
      <c r="Y109" s="8" t="s">
        <v>90</v>
      </c>
      <c r="Z109" s="8" t="s">
        <v>117</v>
      </c>
      <c r="AA109" s="8" t="s">
        <v>38</v>
      </c>
    </row>
    <row r="110" spans="1:27" s="1" customFormat="1" ht="29" x14ac:dyDescent="0.35">
      <c r="A110" s="7" t="s">
        <v>730</v>
      </c>
      <c r="B110" s="8" t="s">
        <v>731</v>
      </c>
      <c r="C110" s="8" t="s">
        <v>732</v>
      </c>
      <c r="D110" s="9" t="s">
        <v>733</v>
      </c>
      <c r="E110" s="8" t="s">
        <v>27</v>
      </c>
      <c r="F110" s="8"/>
      <c r="G110" s="8" t="s">
        <v>28</v>
      </c>
      <c r="H110" s="8" t="s">
        <v>2210</v>
      </c>
      <c r="I110" s="8" t="s">
        <v>719</v>
      </c>
      <c r="J110" s="8" t="s">
        <v>458</v>
      </c>
      <c r="K110" s="10">
        <v>45637</v>
      </c>
      <c r="L110" s="10">
        <v>46731</v>
      </c>
      <c r="M110" s="11">
        <v>36</v>
      </c>
      <c r="N110" s="11"/>
      <c r="O110" s="8" t="s">
        <v>141</v>
      </c>
      <c r="P110" s="8"/>
      <c r="Q110" s="12">
        <v>400000</v>
      </c>
      <c r="R110" s="12">
        <v>133333.32999999999</v>
      </c>
      <c r="S110" s="8" t="s">
        <v>31</v>
      </c>
      <c r="T110" s="8" t="s">
        <v>87</v>
      </c>
      <c r="U110" s="8" t="s">
        <v>734</v>
      </c>
      <c r="V110" s="8" t="s">
        <v>735</v>
      </c>
      <c r="W110" s="8" t="s">
        <v>36</v>
      </c>
      <c r="X110" s="8" t="s">
        <v>47</v>
      </c>
      <c r="Y110" s="8" t="s">
        <v>90</v>
      </c>
      <c r="Z110" s="8" t="s">
        <v>117</v>
      </c>
      <c r="AA110" s="8" t="s">
        <v>38</v>
      </c>
    </row>
    <row r="111" spans="1:27" s="1" customFormat="1" x14ac:dyDescent="0.35">
      <c r="A111" s="7" t="s">
        <v>2190</v>
      </c>
      <c r="B111" s="8" t="s">
        <v>999</v>
      </c>
      <c r="C111" s="8"/>
      <c r="D111" s="9" t="s">
        <v>2226</v>
      </c>
      <c r="E111" s="8" t="s">
        <v>41</v>
      </c>
      <c r="F111" s="8" t="s">
        <v>984</v>
      </c>
      <c r="G111" s="8" t="s">
        <v>28</v>
      </c>
      <c r="H111" s="8" t="s">
        <v>2216</v>
      </c>
      <c r="I111" s="8" t="s">
        <v>986</v>
      </c>
      <c r="J111" s="8" t="s">
        <v>987</v>
      </c>
      <c r="K111" s="10">
        <v>45448</v>
      </c>
      <c r="L111" s="10">
        <v>46909</v>
      </c>
      <c r="M111" s="11">
        <v>48</v>
      </c>
      <c r="N111" s="11"/>
      <c r="O111" s="8"/>
      <c r="P111" s="8" t="s">
        <v>58</v>
      </c>
      <c r="Q111" s="12"/>
      <c r="R111" s="12">
        <v>0</v>
      </c>
      <c r="S111" s="8" t="s">
        <v>31</v>
      </c>
      <c r="T111" s="8" t="s">
        <v>33</v>
      </c>
      <c r="U111" s="8" t="s">
        <v>1000</v>
      </c>
      <c r="V111" s="8" t="s">
        <v>1001</v>
      </c>
      <c r="W111" s="8" t="s">
        <v>36</v>
      </c>
      <c r="X111" s="8" t="s">
        <v>47</v>
      </c>
      <c r="Y111" s="7" t="str">
        <f>VLOOKUP(B111,'[1]August 2026'!$A$1:$AB$479,26,FALSE)</f>
        <v>PCR 2015</v>
      </c>
      <c r="Z111" s="7" t="str">
        <f>VLOOKUP(B111,'[1]August 2026'!$A$1:$AB$479,27,FALSE)</f>
        <v>Framework</v>
      </c>
      <c r="AA111" s="8" t="s">
        <v>38</v>
      </c>
    </row>
    <row r="112" spans="1:27" s="1" customFormat="1" x14ac:dyDescent="0.35">
      <c r="A112" s="7" t="s">
        <v>2190</v>
      </c>
      <c r="B112" s="8" t="s">
        <v>1901</v>
      </c>
      <c r="C112" s="8"/>
      <c r="D112" s="9" t="s">
        <v>2226</v>
      </c>
      <c r="E112" s="8" t="s">
        <v>41</v>
      </c>
      <c r="F112" s="8" t="s">
        <v>984</v>
      </c>
      <c r="G112" s="8" t="s">
        <v>28</v>
      </c>
      <c r="H112" s="8" t="s">
        <v>2216</v>
      </c>
      <c r="I112" s="8" t="s">
        <v>986</v>
      </c>
      <c r="J112" s="8" t="s">
        <v>987</v>
      </c>
      <c r="K112" s="10">
        <v>45448</v>
      </c>
      <c r="L112" s="10">
        <v>46909</v>
      </c>
      <c r="M112" s="11">
        <v>48</v>
      </c>
      <c r="N112" s="11"/>
      <c r="O112" s="8"/>
      <c r="P112" s="8" t="s">
        <v>58</v>
      </c>
      <c r="Q112" s="12"/>
      <c r="R112" s="12">
        <v>0</v>
      </c>
      <c r="S112" s="8" t="s">
        <v>31</v>
      </c>
      <c r="T112" s="8" t="s">
        <v>33</v>
      </c>
      <c r="U112" s="8" t="s">
        <v>1902</v>
      </c>
      <c r="V112" s="8" t="s">
        <v>1903</v>
      </c>
      <c r="W112" s="8" t="s">
        <v>1519</v>
      </c>
      <c r="X112" s="8" t="s">
        <v>47</v>
      </c>
      <c r="Y112" s="7" t="str">
        <f>VLOOKUP(B112,'[1]August 2026'!$A$1:$AB$479,26,FALSE)</f>
        <v>PCR 2015</v>
      </c>
      <c r="Z112" s="7" t="str">
        <f>VLOOKUP(B112,'[1]August 2026'!$A$1:$AB$479,27,FALSE)</f>
        <v>Framework</v>
      </c>
      <c r="AA112" s="8" t="s">
        <v>38</v>
      </c>
    </row>
    <row r="113" spans="1:27" s="1" customFormat="1" x14ac:dyDescent="0.35">
      <c r="A113" s="7" t="s">
        <v>2190</v>
      </c>
      <c r="B113" s="8" t="s">
        <v>996</v>
      </c>
      <c r="C113" s="8"/>
      <c r="D113" s="9" t="s">
        <v>2226</v>
      </c>
      <c r="E113" s="8" t="s">
        <v>41</v>
      </c>
      <c r="F113" s="8" t="s">
        <v>984</v>
      </c>
      <c r="G113" s="8" t="s">
        <v>28</v>
      </c>
      <c r="H113" s="8" t="s">
        <v>2216</v>
      </c>
      <c r="I113" s="8" t="s">
        <v>986</v>
      </c>
      <c r="J113" s="8" t="s">
        <v>987</v>
      </c>
      <c r="K113" s="10">
        <v>45448</v>
      </c>
      <c r="L113" s="10">
        <v>46909</v>
      </c>
      <c r="M113" s="11">
        <v>48</v>
      </c>
      <c r="N113" s="11"/>
      <c r="O113" s="8"/>
      <c r="P113" s="8" t="s">
        <v>58</v>
      </c>
      <c r="Q113" s="12"/>
      <c r="R113" s="12">
        <v>0</v>
      </c>
      <c r="S113" s="8" t="s">
        <v>31</v>
      </c>
      <c r="T113" s="8" t="s">
        <v>33</v>
      </c>
      <c r="U113" s="8" t="s">
        <v>997</v>
      </c>
      <c r="V113" s="8" t="s">
        <v>998</v>
      </c>
      <c r="W113" s="8" t="s">
        <v>36</v>
      </c>
      <c r="X113" s="8" t="s">
        <v>47</v>
      </c>
      <c r="Y113" s="7" t="str">
        <f>VLOOKUP(B113,'[1]August 2026'!$A$1:$AB$479,26,FALSE)</f>
        <v>PCR 2015</v>
      </c>
      <c r="Z113" s="7" t="str">
        <f>VLOOKUP(B113,'[1]August 2026'!$A$1:$AB$479,27,FALSE)</f>
        <v>Framework</v>
      </c>
      <c r="AA113" s="8" t="s">
        <v>38</v>
      </c>
    </row>
    <row r="114" spans="1:27" s="1" customFormat="1" x14ac:dyDescent="0.35">
      <c r="A114" s="7" t="s">
        <v>2190</v>
      </c>
      <c r="B114" s="8" t="s">
        <v>1898</v>
      </c>
      <c r="C114" s="8"/>
      <c r="D114" s="9" t="s">
        <v>2226</v>
      </c>
      <c r="E114" s="8" t="s">
        <v>41</v>
      </c>
      <c r="F114" s="8" t="s">
        <v>984</v>
      </c>
      <c r="G114" s="8" t="s">
        <v>28</v>
      </c>
      <c r="H114" s="8" t="s">
        <v>2216</v>
      </c>
      <c r="I114" s="8" t="s">
        <v>986</v>
      </c>
      <c r="J114" s="8" t="s">
        <v>987</v>
      </c>
      <c r="K114" s="10">
        <v>45448</v>
      </c>
      <c r="L114" s="10">
        <v>46909</v>
      </c>
      <c r="M114" s="11">
        <v>48</v>
      </c>
      <c r="N114" s="11"/>
      <c r="O114" s="8"/>
      <c r="P114" s="8" t="s">
        <v>58</v>
      </c>
      <c r="Q114" s="12"/>
      <c r="R114" s="12">
        <v>0</v>
      </c>
      <c r="S114" s="8" t="s">
        <v>31</v>
      </c>
      <c r="T114" s="8" t="s">
        <v>33</v>
      </c>
      <c r="U114" s="8" t="s">
        <v>1899</v>
      </c>
      <c r="V114" s="8" t="s">
        <v>1900</v>
      </c>
      <c r="W114" s="8" t="s">
        <v>1519</v>
      </c>
      <c r="X114" s="8" t="s">
        <v>47</v>
      </c>
      <c r="Y114" s="7" t="str">
        <f>VLOOKUP(B114,'[1]August 2026'!$A$1:$AB$479,26,FALSE)</f>
        <v>PCR 2015</v>
      </c>
      <c r="Z114" s="7" t="str">
        <f>VLOOKUP(B114,'[1]August 2026'!$A$1:$AB$479,27,FALSE)</f>
        <v>Framework</v>
      </c>
      <c r="AA114" s="8" t="s">
        <v>38</v>
      </c>
    </row>
    <row r="115" spans="1:27" s="1" customFormat="1" x14ac:dyDescent="0.35">
      <c r="A115" s="7" t="s">
        <v>2190</v>
      </c>
      <c r="B115" s="8" t="s">
        <v>1895</v>
      </c>
      <c r="C115" s="8"/>
      <c r="D115" s="9" t="s">
        <v>2226</v>
      </c>
      <c r="E115" s="8" t="s">
        <v>41</v>
      </c>
      <c r="F115" s="8" t="s">
        <v>984</v>
      </c>
      <c r="G115" s="8" t="s">
        <v>28</v>
      </c>
      <c r="H115" s="8" t="s">
        <v>2216</v>
      </c>
      <c r="I115" s="8" t="s">
        <v>986</v>
      </c>
      <c r="J115" s="8" t="s">
        <v>987</v>
      </c>
      <c r="K115" s="10">
        <v>45448</v>
      </c>
      <c r="L115" s="10">
        <v>46909</v>
      </c>
      <c r="M115" s="11">
        <v>48</v>
      </c>
      <c r="N115" s="11"/>
      <c r="O115" s="8"/>
      <c r="P115" s="8" t="s">
        <v>58</v>
      </c>
      <c r="Q115" s="12"/>
      <c r="R115" s="12">
        <v>0</v>
      </c>
      <c r="S115" s="8" t="s">
        <v>31</v>
      </c>
      <c r="T115" s="8" t="s">
        <v>33</v>
      </c>
      <c r="U115" s="8" t="s">
        <v>1896</v>
      </c>
      <c r="V115" s="8" t="s">
        <v>1897</v>
      </c>
      <c r="W115" s="8" t="s">
        <v>1519</v>
      </c>
      <c r="X115" s="8" t="s">
        <v>47</v>
      </c>
      <c r="Y115" s="7" t="str">
        <f>VLOOKUP(B115,'[1]August 2026'!$A$1:$AB$479,26,FALSE)</f>
        <v>PCR 2015</v>
      </c>
      <c r="Z115" s="7" t="str">
        <f>VLOOKUP(B115,'[1]August 2026'!$A$1:$AB$479,27,FALSE)</f>
        <v>Framework</v>
      </c>
      <c r="AA115" s="8" t="s">
        <v>38</v>
      </c>
    </row>
    <row r="116" spans="1:27" s="1" customFormat="1" x14ac:dyDescent="0.35">
      <c r="A116" s="7" t="s">
        <v>2190</v>
      </c>
      <c r="B116" s="8" t="s">
        <v>993</v>
      </c>
      <c r="C116" s="8"/>
      <c r="D116" s="9" t="s">
        <v>2226</v>
      </c>
      <c r="E116" s="8" t="s">
        <v>41</v>
      </c>
      <c r="F116" s="8" t="s">
        <v>984</v>
      </c>
      <c r="G116" s="8" t="s">
        <v>28</v>
      </c>
      <c r="H116" s="8" t="s">
        <v>2216</v>
      </c>
      <c r="I116" s="8" t="s">
        <v>986</v>
      </c>
      <c r="J116" s="8" t="s">
        <v>987</v>
      </c>
      <c r="K116" s="10">
        <v>45448</v>
      </c>
      <c r="L116" s="10">
        <v>46909</v>
      </c>
      <c r="M116" s="11">
        <v>48</v>
      </c>
      <c r="N116" s="11"/>
      <c r="O116" s="8"/>
      <c r="P116" s="8" t="s">
        <v>58</v>
      </c>
      <c r="Q116" s="12"/>
      <c r="R116" s="12">
        <v>0</v>
      </c>
      <c r="S116" s="8" t="s">
        <v>31</v>
      </c>
      <c r="T116" s="8" t="s">
        <v>33</v>
      </c>
      <c r="U116" s="8" t="s">
        <v>994</v>
      </c>
      <c r="V116" s="8" t="s">
        <v>995</v>
      </c>
      <c r="W116" s="8" t="s">
        <v>36</v>
      </c>
      <c r="X116" s="8" t="s">
        <v>47</v>
      </c>
      <c r="Y116" s="7" t="str">
        <f>VLOOKUP(B116,'[1]August 2026'!$A$1:$AB$479,26,FALSE)</f>
        <v>PCR 2015</v>
      </c>
      <c r="Z116" s="7" t="str">
        <f>VLOOKUP(B116,'[1]August 2026'!$A$1:$AB$479,27,FALSE)</f>
        <v>Framework</v>
      </c>
      <c r="AA116" s="8" t="s">
        <v>38</v>
      </c>
    </row>
    <row r="117" spans="1:27" s="1" customFormat="1" x14ac:dyDescent="0.35">
      <c r="A117" s="7" t="s">
        <v>2190</v>
      </c>
      <c r="B117" s="8" t="s">
        <v>1459</v>
      </c>
      <c r="C117" s="8"/>
      <c r="D117" s="9" t="s">
        <v>2226</v>
      </c>
      <c r="E117" s="8" t="s">
        <v>41</v>
      </c>
      <c r="F117" s="8" t="s">
        <v>984</v>
      </c>
      <c r="G117" s="8" t="s">
        <v>28</v>
      </c>
      <c r="H117" s="8" t="s">
        <v>2216</v>
      </c>
      <c r="I117" s="8" t="s">
        <v>986</v>
      </c>
      <c r="J117" s="8" t="s">
        <v>987</v>
      </c>
      <c r="K117" s="10">
        <v>45448</v>
      </c>
      <c r="L117" s="10">
        <v>46909</v>
      </c>
      <c r="M117" s="11">
        <v>48</v>
      </c>
      <c r="N117" s="11"/>
      <c r="O117" s="8"/>
      <c r="P117" s="8" t="s">
        <v>58</v>
      </c>
      <c r="Q117" s="12"/>
      <c r="R117" s="12">
        <v>0</v>
      </c>
      <c r="S117" s="8" t="s">
        <v>31</v>
      </c>
      <c r="T117" s="8" t="s">
        <v>33</v>
      </c>
      <c r="U117" s="8" t="s">
        <v>1460</v>
      </c>
      <c r="V117" s="8" t="s">
        <v>1461</v>
      </c>
      <c r="W117" s="8" t="s">
        <v>1424</v>
      </c>
      <c r="X117" s="8" t="s">
        <v>1430</v>
      </c>
      <c r="Y117" s="7" t="str">
        <f>VLOOKUP(B117,'[1]August 2026'!$A$1:$AB$479,26,FALSE)</f>
        <v>PCR 2015</v>
      </c>
      <c r="Z117" s="7" t="str">
        <f>VLOOKUP(B117,'[1]August 2026'!$A$1:$AB$479,27,FALSE)</f>
        <v>Framework</v>
      </c>
      <c r="AA117" s="8" t="s">
        <v>38</v>
      </c>
    </row>
    <row r="118" spans="1:27" s="1" customFormat="1" x14ac:dyDescent="0.35">
      <c r="A118" s="7" t="s">
        <v>2190</v>
      </c>
      <c r="B118" s="8" t="s">
        <v>1892</v>
      </c>
      <c r="C118" s="8"/>
      <c r="D118" s="9" t="s">
        <v>2226</v>
      </c>
      <c r="E118" s="8" t="s">
        <v>41</v>
      </c>
      <c r="F118" s="8" t="s">
        <v>984</v>
      </c>
      <c r="G118" s="8" t="s">
        <v>28</v>
      </c>
      <c r="H118" s="8" t="s">
        <v>2216</v>
      </c>
      <c r="I118" s="8" t="s">
        <v>986</v>
      </c>
      <c r="J118" s="8" t="s">
        <v>987</v>
      </c>
      <c r="K118" s="10">
        <v>45448</v>
      </c>
      <c r="L118" s="10">
        <v>46909</v>
      </c>
      <c r="M118" s="11">
        <v>48</v>
      </c>
      <c r="N118" s="11"/>
      <c r="O118" s="8"/>
      <c r="P118" s="8" t="s">
        <v>58</v>
      </c>
      <c r="Q118" s="12"/>
      <c r="R118" s="12">
        <v>0</v>
      </c>
      <c r="S118" s="8" t="s">
        <v>31</v>
      </c>
      <c r="T118" s="8" t="s">
        <v>33</v>
      </c>
      <c r="U118" s="8" t="s">
        <v>1893</v>
      </c>
      <c r="V118" s="8" t="s">
        <v>1894</v>
      </c>
      <c r="W118" s="8" t="s">
        <v>1519</v>
      </c>
      <c r="X118" s="8" t="s">
        <v>47</v>
      </c>
      <c r="Y118" s="7" t="str">
        <f>VLOOKUP(B118,'[1]August 2026'!$A$1:$AB$479,26,FALSE)</f>
        <v>PCR 2015</v>
      </c>
      <c r="Z118" s="7" t="str">
        <f>VLOOKUP(B118,'[1]August 2026'!$A$1:$AB$479,27,FALSE)</f>
        <v>Framework</v>
      </c>
      <c r="AA118" s="8" t="s">
        <v>38</v>
      </c>
    </row>
    <row r="119" spans="1:27" s="1" customFormat="1" x14ac:dyDescent="0.35">
      <c r="A119" s="7" t="s">
        <v>2190</v>
      </c>
      <c r="B119" s="8" t="s">
        <v>990</v>
      </c>
      <c r="C119" s="8"/>
      <c r="D119" s="9" t="s">
        <v>2226</v>
      </c>
      <c r="E119" s="8" t="s">
        <v>41</v>
      </c>
      <c r="F119" s="8" t="s">
        <v>984</v>
      </c>
      <c r="G119" s="8" t="s">
        <v>28</v>
      </c>
      <c r="H119" s="8" t="s">
        <v>2216</v>
      </c>
      <c r="I119" s="8" t="s">
        <v>986</v>
      </c>
      <c r="J119" s="8" t="s">
        <v>987</v>
      </c>
      <c r="K119" s="10">
        <v>45448</v>
      </c>
      <c r="L119" s="10">
        <v>46909</v>
      </c>
      <c r="M119" s="11">
        <v>48</v>
      </c>
      <c r="N119" s="11"/>
      <c r="O119" s="8"/>
      <c r="P119" s="8" t="s">
        <v>58</v>
      </c>
      <c r="Q119" s="12"/>
      <c r="R119" s="12">
        <v>0</v>
      </c>
      <c r="S119" s="8" t="s">
        <v>31</v>
      </c>
      <c r="T119" s="8" t="s">
        <v>33</v>
      </c>
      <c r="U119" s="8" t="s">
        <v>991</v>
      </c>
      <c r="V119" s="8" t="s">
        <v>992</v>
      </c>
      <c r="W119" s="8" t="s">
        <v>36</v>
      </c>
      <c r="X119" s="8" t="s">
        <v>47</v>
      </c>
      <c r="Y119" s="7" t="str">
        <f>VLOOKUP(B119,'[1]August 2026'!$A$1:$AB$479,26,FALSE)</f>
        <v>PCR 2015</v>
      </c>
      <c r="Z119" s="7" t="str">
        <f>VLOOKUP(B119,'[1]August 2026'!$A$1:$AB$479,27,FALSE)</f>
        <v>Framework</v>
      </c>
      <c r="AA119" s="8" t="s">
        <v>38</v>
      </c>
    </row>
    <row r="120" spans="1:27" s="1" customFormat="1" x14ac:dyDescent="0.35">
      <c r="A120" s="7" t="s">
        <v>2190</v>
      </c>
      <c r="B120" s="8" t="s">
        <v>985</v>
      </c>
      <c r="C120" s="8"/>
      <c r="D120" s="9" t="s">
        <v>2226</v>
      </c>
      <c r="E120" s="8" t="s">
        <v>41</v>
      </c>
      <c r="F120" s="8" t="s">
        <v>984</v>
      </c>
      <c r="G120" s="8" t="s">
        <v>28</v>
      </c>
      <c r="H120" s="8" t="s">
        <v>2216</v>
      </c>
      <c r="I120" s="8" t="s">
        <v>986</v>
      </c>
      <c r="J120" s="8" t="s">
        <v>987</v>
      </c>
      <c r="K120" s="10">
        <v>45448</v>
      </c>
      <c r="L120" s="10">
        <v>46909</v>
      </c>
      <c r="M120" s="11">
        <v>48</v>
      </c>
      <c r="N120" s="11"/>
      <c r="O120" s="8"/>
      <c r="P120" s="8" t="s">
        <v>58</v>
      </c>
      <c r="Q120" s="12"/>
      <c r="R120" s="12">
        <v>0</v>
      </c>
      <c r="S120" s="8" t="s">
        <v>31</v>
      </c>
      <c r="T120" s="8" t="s">
        <v>33</v>
      </c>
      <c r="U120" s="8" t="s">
        <v>988</v>
      </c>
      <c r="V120" s="8" t="s">
        <v>989</v>
      </c>
      <c r="W120" s="8" t="s">
        <v>36</v>
      </c>
      <c r="X120" s="8" t="s">
        <v>47</v>
      </c>
      <c r="Y120" s="7" t="str">
        <f>VLOOKUP(B120,'[1]August 2026'!$A$1:$AB$479,26,FALSE)</f>
        <v>PCR 2015</v>
      </c>
      <c r="Z120" s="7" t="str">
        <f>VLOOKUP(B120,'[1]August 2026'!$A$1:$AB$479,27,FALSE)</f>
        <v>Framework</v>
      </c>
      <c r="AA120" s="8" t="s">
        <v>38</v>
      </c>
    </row>
    <row r="121" spans="1:27" s="1" customFormat="1" x14ac:dyDescent="0.35">
      <c r="A121" s="7" t="s">
        <v>2190</v>
      </c>
      <c r="B121" s="8" t="s">
        <v>1889</v>
      </c>
      <c r="C121" s="8"/>
      <c r="D121" s="9" t="s">
        <v>2226</v>
      </c>
      <c r="E121" s="8" t="s">
        <v>41</v>
      </c>
      <c r="F121" s="8" t="s">
        <v>984</v>
      </c>
      <c r="G121" s="8" t="s">
        <v>28</v>
      </c>
      <c r="H121" s="8" t="s">
        <v>2216</v>
      </c>
      <c r="I121" s="8" t="s">
        <v>986</v>
      </c>
      <c r="J121" s="8" t="s">
        <v>987</v>
      </c>
      <c r="K121" s="10">
        <v>45448</v>
      </c>
      <c r="L121" s="10">
        <v>46909</v>
      </c>
      <c r="M121" s="11">
        <v>48</v>
      </c>
      <c r="N121" s="11"/>
      <c r="O121" s="8"/>
      <c r="P121" s="8" t="s">
        <v>58</v>
      </c>
      <c r="Q121" s="12"/>
      <c r="R121" s="12">
        <v>0</v>
      </c>
      <c r="S121" s="8" t="s">
        <v>31</v>
      </c>
      <c r="T121" s="8" t="s">
        <v>33</v>
      </c>
      <c r="U121" s="8" t="s">
        <v>1890</v>
      </c>
      <c r="V121" s="8" t="s">
        <v>1891</v>
      </c>
      <c r="W121" s="8" t="s">
        <v>1519</v>
      </c>
      <c r="X121" s="8" t="s">
        <v>47</v>
      </c>
      <c r="Y121" s="7" t="str">
        <f>VLOOKUP(B121,'[1]August 2026'!$A$1:$AB$479,26,FALSE)</f>
        <v>PCR 2015</v>
      </c>
      <c r="Z121" s="7" t="str">
        <f>VLOOKUP(B121,'[1]August 2026'!$A$1:$AB$479,27,FALSE)</f>
        <v>Framework</v>
      </c>
      <c r="AA121" s="8" t="s">
        <v>38</v>
      </c>
    </row>
    <row r="122" spans="1:27" s="1" customFormat="1" x14ac:dyDescent="0.35">
      <c r="A122" s="7" t="s">
        <v>2190</v>
      </c>
      <c r="B122" s="8" t="s">
        <v>1886</v>
      </c>
      <c r="C122" s="8"/>
      <c r="D122" s="9" t="s">
        <v>2226</v>
      </c>
      <c r="E122" s="8" t="s">
        <v>41</v>
      </c>
      <c r="F122" s="8" t="s">
        <v>984</v>
      </c>
      <c r="G122" s="8" t="s">
        <v>28</v>
      </c>
      <c r="H122" s="8" t="s">
        <v>2216</v>
      </c>
      <c r="I122" s="8" t="s">
        <v>986</v>
      </c>
      <c r="J122" s="8" t="s">
        <v>987</v>
      </c>
      <c r="K122" s="10">
        <v>45448</v>
      </c>
      <c r="L122" s="10">
        <v>46909</v>
      </c>
      <c r="M122" s="11">
        <v>48</v>
      </c>
      <c r="N122" s="11"/>
      <c r="O122" s="8"/>
      <c r="P122" s="8" t="s">
        <v>58</v>
      </c>
      <c r="Q122" s="12"/>
      <c r="R122" s="12">
        <v>0</v>
      </c>
      <c r="S122" s="8" t="s">
        <v>31</v>
      </c>
      <c r="T122" s="8" t="s">
        <v>33</v>
      </c>
      <c r="U122" s="8" t="s">
        <v>1887</v>
      </c>
      <c r="V122" s="8" t="s">
        <v>1888</v>
      </c>
      <c r="W122" s="8" t="s">
        <v>1519</v>
      </c>
      <c r="X122" s="8" t="s">
        <v>47</v>
      </c>
      <c r="Y122" s="7" t="str">
        <f>VLOOKUP(B122,'[1]August 2026'!$A$1:$AB$479,26,FALSE)</f>
        <v>PCR 2015</v>
      </c>
      <c r="Z122" s="7" t="str">
        <f>VLOOKUP(B122,'[1]August 2026'!$A$1:$AB$479,27,FALSE)</f>
        <v>Framework</v>
      </c>
      <c r="AA122" s="8" t="s">
        <v>38</v>
      </c>
    </row>
    <row r="123" spans="1:27" s="1" customFormat="1" x14ac:dyDescent="0.35">
      <c r="A123" s="7" t="s">
        <v>2190</v>
      </c>
      <c r="B123" s="8" t="s">
        <v>1883</v>
      </c>
      <c r="C123" s="8"/>
      <c r="D123" s="9" t="s">
        <v>2226</v>
      </c>
      <c r="E123" s="8" t="s">
        <v>41</v>
      </c>
      <c r="F123" s="8" t="s">
        <v>984</v>
      </c>
      <c r="G123" s="8" t="s">
        <v>28</v>
      </c>
      <c r="H123" s="8" t="s">
        <v>2216</v>
      </c>
      <c r="I123" s="8" t="s">
        <v>986</v>
      </c>
      <c r="J123" s="8" t="s">
        <v>987</v>
      </c>
      <c r="K123" s="10">
        <v>45448</v>
      </c>
      <c r="L123" s="10">
        <v>46909</v>
      </c>
      <c r="M123" s="11">
        <v>48</v>
      </c>
      <c r="N123" s="11"/>
      <c r="O123" s="8"/>
      <c r="P123" s="8" t="s">
        <v>58</v>
      </c>
      <c r="Q123" s="12"/>
      <c r="R123" s="12">
        <v>0</v>
      </c>
      <c r="S123" s="8" t="s">
        <v>31</v>
      </c>
      <c r="T123" s="8" t="s">
        <v>33</v>
      </c>
      <c r="U123" s="8" t="s">
        <v>1884</v>
      </c>
      <c r="V123" s="8" t="s">
        <v>1885</v>
      </c>
      <c r="W123" s="8" t="s">
        <v>1519</v>
      </c>
      <c r="X123" s="8" t="s">
        <v>47</v>
      </c>
      <c r="Y123" s="7" t="str">
        <f>VLOOKUP(B123,'[1]August 2026'!$A$1:$AB$479,26,FALSE)</f>
        <v>PCR 2015</v>
      </c>
      <c r="Z123" s="7" t="str">
        <f>VLOOKUP(B123,'[1]August 2026'!$A$1:$AB$479,27,FALSE)</f>
        <v>Framework</v>
      </c>
      <c r="AA123" s="8" t="s">
        <v>38</v>
      </c>
    </row>
    <row r="124" spans="1:27" s="1" customFormat="1" x14ac:dyDescent="0.35">
      <c r="A124" s="7" t="s">
        <v>2190</v>
      </c>
      <c r="B124" s="8" t="s">
        <v>1456</v>
      </c>
      <c r="C124" s="8"/>
      <c r="D124" s="9" t="s">
        <v>2226</v>
      </c>
      <c r="E124" s="8" t="s">
        <v>41</v>
      </c>
      <c r="F124" s="8" t="s">
        <v>984</v>
      </c>
      <c r="G124" s="8" t="s">
        <v>28</v>
      </c>
      <c r="H124" s="8" t="s">
        <v>2216</v>
      </c>
      <c r="I124" s="8" t="s">
        <v>986</v>
      </c>
      <c r="J124" s="8" t="s">
        <v>987</v>
      </c>
      <c r="K124" s="10">
        <v>45448</v>
      </c>
      <c r="L124" s="10">
        <v>46909</v>
      </c>
      <c r="M124" s="11">
        <v>48</v>
      </c>
      <c r="N124" s="11"/>
      <c r="O124" s="8"/>
      <c r="P124" s="8" t="s">
        <v>58</v>
      </c>
      <c r="Q124" s="12"/>
      <c r="R124" s="12">
        <v>0</v>
      </c>
      <c r="S124" s="8" t="s">
        <v>31</v>
      </c>
      <c r="T124" s="8" t="s">
        <v>33</v>
      </c>
      <c r="U124" s="8" t="s">
        <v>1457</v>
      </c>
      <c r="V124" s="8" t="s">
        <v>1458</v>
      </c>
      <c r="W124" s="8" t="s">
        <v>1424</v>
      </c>
      <c r="X124" s="8" t="s">
        <v>1430</v>
      </c>
      <c r="Y124" s="7" t="str">
        <f>VLOOKUP(B124,'[1]August 2026'!$A$1:$AB$479,26,FALSE)</f>
        <v>PCR 2015</v>
      </c>
      <c r="Z124" s="7" t="str">
        <f>VLOOKUP(B124,'[1]August 2026'!$A$1:$AB$479,27,FALSE)</f>
        <v>Framework</v>
      </c>
      <c r="AA124" s="8" t="s">
        <v>38</v>
      </c>
    </row>
    <row r="125" spans="1:27" s="1" customFormat="1" x14ac:dyDescent="0.35">
      <c r="A125" s="7" t="s">
        <v>2190</v>
      </c>
      <c r="B125" s="8" t="s">
        <v>1453</v>
      </c>
      <c r="C125" s="8"/>
      <c r="D125" s="9" t="s">
        <v>2226</v>
      </c>
      <c r="E125" s="8" t="s">
        <v>41</v>
      </c>
      <c r="F125" s="8" t="s">
        <v>984</v>
      </c>
      <c r="G125" s="8" t="s">
        <v>28</v>
      </c>
      <c r="H125" s="8" t="s">
        <v>2216</v>
      </c>
      <c r="I125" s="8" t="s">
        <v>986</v>
      </c>
      <c r="J125" s="8" t="s">
        <v>987</v>
      </c>
      <c r="K125" s="10">
        <v>45448</v>
      </c>
      <c r="L125" s="10">
        <v>46909</v>
      </c>
      <c r="M125" s="11">
        <v>48</v>
      </c>
      <c r="N125" s="11"/>
      <c r="O125" s="8"/>
      <c r="P125" s="8" t="s">
        <v>58</v>
      </c>
      <c r="Q125" s="12"/>
      <c r="R125" s="12">
        <v>0</v>
      </c>
      <c r="S125" s="8" t="s">
        <v>31</v>
      </c>
      <c r="T125" s="8" t="s">
        <v>33</v>
      </c>
      <c r="U125" s="8" t="s">
        <v>1454</v>
      </c>
      <c r="V125" s="8" t="s">
        <v>1455</v>
      </c>
      <c r="W125" s="8" t="s">
        <v>1424</v>
      </c>
      <c r="X125" s="8" t="s">
        <v>1430</v>
      </c>
      <c r="Y125" s="7" t="str">
        <f>VLOOKUP(B125,'[1]August 2026'!$A$1:$AB$479,26,FALSE)</f>
        <v>PCR 2015</v>
      </c>
      <c r="Z125" s="7" t="str">
        <f>VLOOKUP(B125,'[1]August 2026'!$A$1:$AB$479,27,FALSE)</f>
        <v>Framework</v>
      </c>
      <c r="AA125" s="8" t="s">
        <v>38</v>
      </c>
    </row>
    <row r="126" spans="1:27" s="1" customFormat="1" x14ac:dyDescent="0.35">
      <c r="A126" s="7" t="s">
        <v>2190</v>
      </c>
      <c r="B126" s="8" t="s">
        <v>1450</v>
      </c>
      <c r="C126" s="8"/>
      <c r="D126" s="9" t="s">
        <v>2226</v>
      </c>
      <c r="E126" s="8" t="s">
        <v>41</v>
      </c>
      <c r="F126" s="8" t="s">
        <v>984</v>
      </c>
      <c r="G126" s="8" t="s">
        <v>28</v>
      </c>
      <c r="H126" s="8" t="s">
        <v>2216</v>
      </c>
      <c r="I126" s="8" t="s">
        <v>986</v>
      </c>
      <c r="J126" s="8" t="s">
        <v>987</v>
      </c>
      <c r="K126" s="10">
        <v>45448</v>
      </c>
      <c r="L126" s="10">
        <v>46909</v>
      </c>
      <c r="M126" s="11">
        <v>48</v>
      </c>
      <c r="N126" s="11"/>
      <c r="O126" s="8"/>
      <c r="P126" s="8" t="s">
        <v>58</v>
      </c>
      <c r="Q126" s="12"/>
      <c r="R126" s="12">
        <v>0</v>
      </c>
      <c r="S126" s="8" t="s">
        <v>31</v>
      </c>
      <c r="T126" s="8" t="s">
        <v>33</v>
      </c>
      <c r="U126" s="8" t="s">
        <v>1451</v>
      </c>
      <c r="V126" s="8" t="s">
        <v>1452</v>
      </c>
      <c r="W126" s="8" t="s">
        <v>1424</v>
      </c>
      <c r="X126" s="8" t="s">
        <v>1430</v>
      </c>
      <c r="Y126" s="7" t="str">
        <f>VLOOKUP(B126,'[1]August 2026'!$A$1:$AB$479,26,FALSE)</f>
        <v>PCR 2015</v>
      </c>
      <c r="Z126" s="7" t="str">
        <f>VLOOKUP(B126,'[1]August 2026'!$A$1:$AB$479,27,FALSE)</f>
        <v>Framework</v>
      </c>
      <c r="AA126" s="8" t="s">
        <v>38</v>
      </c>
    </row>
    <row r="127" spans="1:27" s="1" customFormat="1" x14ac:dyDescent="0.35">
      <c r="A127" s="7" t="s">
        <v>2190</v>
      </c>
      <c r="B127" s="8" t="s">
        <v>1447</v>
      </c>
      <c r="C127" s="8"/>
      <c r="D127" s="9" t="s">
        <v>2226</v>
      </c>
      <c r="E127" s="8" t="s">
        <v>41</v>
      </c>
      <c r="F127" s="8" t="s">
        <v>984</v>
      </c>
      <c r="G127" s="8" t="s">
        <v>28</v>
      </c>
      <c r="H127" s="8" t="s">
        <v>2216</v>
      </c>
      <c r="I127" s="8" t="s">
        <v>986</v>
      </c>
      <c r="J127" s="8" t="s">
        <v>987</v>
      </c>
      <c r="K127" s="10">
        <v>45448</v>
      </c>
      <c r="L127" s="10">
        <v>46909</v>
      </c>
      <c r="M127" s="11">
        <v>48</v>
      </c>
      <c r="N127" s="11"/>
      <c r="O127" s="8"/>
      <c r="P127" s="8" t="s">
        <v>58</v>
      </c>
      <c r="Q127" s="12"/>
      <c r="R127" s="12">
        <v>0</v>
      </c>
      <c r="S127" s="8" t="s">
        <v>31</v>
      </c>
      <c r="T127" s="8" t="s">
        <v>33</v>
      </c>
      <c r="U127" s="8" t="s">
        <v>1448</v>
      </c>
      <c r="V127" s="8" t="s">
        <v>1449</v>
      </c>
      <c r="W127" s="8" t="s">
        <v>1424</v>
      </c>
      <c r="X127" s="8" t="s">
        <v>1430</v>
      </c>
      <c r="Y127" s="7" t="str">
        <f>VLOOKUP(B127,'[1]August 2026'!$A$1:$AB$479,26,FALSE)</f>
        <v>PCR 2015</v>
      </c>
      <c r="Z127" s="7" t="str">
        <f>VLOOKUP(B127,'[1]August 2026'!$A$1:$AB$479,27,FALSE)</f>
        <v>Framework</v>
      </c>
      <c r="AA127" s="8" t="s">
        <v>38</v>
      </c>
    </row>
    <row r="128" spans="1:27" s="1" customFormat="1" x14ac:dyDescent="0.35">
      <c r="A128" s="7" t="s">
        <v>2190</v>
      </c>
      <c r="B128" s="8" t="s">
        <v>1444</v>
      </c>
      <c r="C128" s="8"/>
      <c r="D128" s="9" t="s">
        <v>2226</v>
      </c>
      <c r="E128" s="8" t="s">
        <v>41</v>
      </c>
      <c r="F128" s="8" t="s">
        <v>984</v>
      </c>
      <c r="G128" s="8" t="s">
        <v>28</v>
      </c>
      <c r="H128" s="8" t="s">
        <v>2216</v>
      </c>
      <c r="I128" s="8" t="s">
        <v>986</v>
      </c>
      <c r="J128" s="8" t="s">
        <v>987</v>
      </c>
      <c r="K128" s="10">
        <v>45448</v>
      </c>
      <c r="L128" s="10">
        <v>46909</v>
      </c>
      <c r="M128" s="11">
        <v>48</v>
      </c>
      <c r="N128" s="11"/>
      <c r="O128" s="8"/>
      <c r="P128" s="8" t="s">
        <v>58</v>
      </c>
      <c r="Q128" s="12"/>
      <c r="R128" s="12">
        <v>0</v>
      </c>
      <c r="S128" s="8" t="s">
        <v>31</v>
      </c>
      <c r="T128" s="8" t="s">
        <v>33</v>
      </c>
      <c r="U128" s="8" t="s">
        <v>1445</v>
      </c>
      <c r="V128" s="8" t="s">
        <v>1446</v>
      </c>
      <c r="W128" s="8" t="s">
        <v>1424</v>
      </c>
      <c r="X128" s="8" t="s">
        <v>1430</v>
      </c>
      <c r="Y128" s="7" t="str">
        <f>VLOOKUP(B128,'[1]August 2026'!$A$1:$AB$479,26,FALSE)</f>
        <v>PCR 2015</v>
      </c>
      <c r="Z128" s="7" t="str">
        <f>VLOOKUP(B128,'[1]August 2026'!$A$1:$AB$479,27,FALSE)</f>
        <v>Framework</v>
      </c>
      <c r="AA128" s="8" t="s">
        <v>38</v>
      </c>
    </row>
    <row r="129" spans="1:27" s="1" customFormat="1" ht="29" x14ac:dyDescent="0.35">
      <c r="A129" s="7" t="s">
        <v>1811</v>
      </c>
      <c r="B129" s="8" t="s">
        <v>1812</v>
      </c>
      <c r="C129" s="8" t="s">
        <v>1813</v>
      </c>
      <c r="D129" s="9" t="s">
        <v>1814</v>
      </c>
      <c r="E129" s="8" t="s">
        <v>27</v>
      </c>
      <c r="F129" s="8"/>
      <c r="G129" s="8" t="s">
        <v>28</v>
      </c>
      <c r="H129" s="8" t="s">
        <v>2212</v>
      </c>
      <c r="I129" s="8" t="s">
        <v>85</v>
      </c>
      <c r="J129" s="8" t="s">
        <v>86</v>
      </c>
      <c r="K129" s="10">
        <v>45778</v>
      </c>
      <c r="L129" s="10">
        <v>46873</v>
      </c>
      <c r="M129" s="11">
        <v>36</v>
      </c>
      <c r="N129" s="11"/>
      <c r="O129" s="8" t="s">
        <v>31</v>
      </c>
      <c r="P129" s="8"/>
      <c r="Q129" s="12">
        <v>900000</v>
      </c>
      <c r="R129" s="12">
        <v>300000</v>
      </c>
      <c r="S129" s="8" t="s">
        <v>31</v>
      </c>
      <c r="T129" s="8" t="s">
        <v>33</v>
      </c>
      <c r="U129" s="8" t="s">
        <v>1815</v>
      </c>
      <c r="V129" s="8" t="s">
        <v>1816</v>
      </c>
      <c r="W129" s="8" t="s">
        <v>1519</v>
      </c>
      <c r="X129" s="8" t="s">
        <v>47</v>
      </c>
      <c r="Y129" s="8" t="s">
        <v>90</v>
      </c>
      <c r="Z129" s="8" t="s">
        <v>134</v>
      </c>
      <c r="AA129" s="8" t="s">
        <v>38</v>
      </c>
    </row>
    <row r="130" spans="1:27" s="1" customFormat="1" ht="29" x14ac:dyDescent="0.35">
      <c r="A130" s="7" t="s">
        <v>808</v>
      </c>
      <c r="B130" s="8" t="s">
        <v>809</v>
      </c>
      <c r="C130" s="8" t="s">
        <v>810</v>
      </c>
      <c r="D130" s="9" t="s">
        <v>811</v>
      </c>
      <c r="E130" s="8" t="s">
        <v>27</v>
      </c>
      <c r="F130" s="8"/>
      <c r="G130" s="8" t="s">
        <v>28</v>
      </c>
      <c r="H130" s="8" t="s">
        <v>2212</v>
      </c>
      <c r="I130" s="8" t="s">
        <v>403</v>
      </c>
      <c r="J130" s="8" t="s">
        <v>86</v>
      </c>
      <c r="K130" s="10">
        <v>45510</v>
      </c>
      <c r="L130" s="10">
        <v>46604</v>
      </c>
      <c r="M130" s="11">
        <v>36</v>
      </c>
      <c r="N130" s="10">
        <v>46059</v>
      </c>
      <c r="O130" s="8" t="s">
        <v>812</v>
      </c>
      <c r="P130" s="8"/>
      <c r="Q130" s="12">
        <v>28745</v>
      </c>
      <c r="R130" s="12">
        <v>9581.67</v>
      </c>
      <c r="S130" s="8" t="s">
        <v>31</v>
      </c>
      <c r="T130" s="8" t="s">
        <v>87</v>
      </c>
      <c r="U130" s="8" t="s">
        <v>813</v>
      </c>
      <c r="V130" s="8" t="s">
        <v>814</v>
      </c>
      <c r="W130" s="8" t="s">
        <v>36</v>
      </c>
      <c r="X130" s="8" t="s">
        <v>47</v>
      </c>
      <c r="Y130" s="8" t="s">
        <v>90</v>
      </c>
      <c r="Z130" s="8" t="s">
        <v>71</v>
      </c>
      <c r="AA130" s="8" t="s">
        <v>38</v>
      </c>
    </row>
    <row r="131" spans="1:27" s="1" customFormat="1" ht="29" x14ac:dyDescent="0.35">
      <c r="A131" s="7" t="s">
        <v>1007</v>
      </c>
      <c r="B131" s="8" t="s">
        <v>1008</v>
      </c>
      <c r="C131" s="8" t="s">
        <v>1009</v>
      </c>
      <c r="D131" s="9" t="s">
        <v>1010</v>
      </c>
      <c r="E131" s="8" t="s">
        <v>27</v>
      </c>
      <c r="F131" s="8"/>
      <c r="G131" s="8" t="s">
        <v>28</v>
      </c>
      <c r="H131" s="8" t="s">
        <v>1006</v>
      </c>
      <c r="I131" s="8" t="s">
        <v>598</v>
      </c>
      <c r="J131" s="8" t="s">
        <v>599</v>
      </c>
      <c r="K131" s="10">
        <v>45870</v>
      </c>
      <c r="L131" s="10">
        <v>46599</v>
      </c>
      <c r="M131" s="11">
        <v>24</v>
      </c>
      <c r="N131" s="11"/>
      <c r="O131" s="8" t="s">
        <v>141</v>
      </c>
      <c r="P131" s="8"/>
      <c r="Q131" s="12">
        <v>240000</v>
      </c>
      <c r="R131" s="12">
        <v>120000</v>
      </c>
      <c r="S131" s="8" t="s">
        <v>31</v>
      </c>
      <c r="T131" s="8" t="s">
        <v>87</v>
      </c>
      <c r="U131" s="8" t="s">
        <v>1011</v>
      </c>
      <c r="V131" s="8" t="s">
        <v>1012</v>
      </c>
      <c r="W131" s="8" t="s">
        <v>36</v>
      </c>
      <c r="X131" s="8" t="s">
        <v>47</v>
      </c>
      <c r="Y131" s="8" t="s">
        <v>90</v>
      </c>
      <c r="Z131" s="8" t="s">
        <v>117</v>
      </c>
      <c r="AA131" s="8" t="s">
        <v>38</v>
      </c>
    </row>
    <row r="132" spans="1:27" s="1" customFormat="1" ht="29" x14ac:dyDescent="0.35">
      <c r="A132" s="7" t="s">
        <v>757</v>
      </c>
      <c r="B132" s="8" t="s">
        <v>758</v>
      </c>
      <c r="C132" s="8" t="s">
        <v>759</v>
      </c>
      <c r="D132" s="9" t="s">
        <v>760</v>
      </c>
      <c r="E132" s="8" t="s">
        <v>41</v>
      </c>
      <c r="F132" s="8"/>
      <c r="G132" s="8" t="s">
        <v>128</v>
      </c>
      <c r="H132" s="8" t="s">
        <v>2211</v>
      </c>
      <c r="I132" s="8" t="s">
        <v>712</v>
      </c>
      <c r="J132" s="8" t="s">
        <v>679</v>
      </c>
      <c r="K132" s="10">
        <v>45588</v>
      </c>
      <c r="L132" s="10">
        <v>46317</v>
      </c>
      <c r="M132" s="11">
        <v>24</v>
      </c>
      <c r="N132" s="11"/>
      <c r="O132" s="8" t="s">
        <v>761</v>
      </c>
      <c r="P132" s="8"/>
      <c r="Q132" s="12">
        <v>13276.4</v>
      </c>
      <c r="R132" s="12">
        <v>6638.2</v>
      </c>
      <c r="S132" s="8" t="s">
        <v>142</v>
      </c>
      <c r="T132" s="8" t="s">
        <v>67</v>
      </c>
      <c r="U132" s="8" t="s">
        <v>762</v>
      </c>
      <c r="V132" s="8" t="s">
        <v>763</v>
      </c>
      <c r="W132" s="8" t="s">
        <v>36</v>
      </c>
      <c r="X132" s="8" t="s">
        <v>47</v>
      </c>
      <c r="Y132" s="8" t="s">
        <v>90</v>
      </c>
      <c r="Z132" s="8" t="s">
        <v>333</v>
      </c>
      <c r="AA132" s="8" t="s">
        <v>38</v>
      </c>
    </row>
    <row r="133" spans="1:27" s="1" customFormat="1" ht="43.5" x14ac:dyDescent="0.35">
      <c r="A133" s="7" t="s">
        <v>1800</v>
      </c>
      <c r="B133" s="8" t="s">
        <v>1801</v>
      </c>
      <c r="C133" s="8" t="s">
        <v>1802</v>
      </c>
      <c r="D133" s="9" t="s">
        <v>1803</v>
      </c>
      <c r="E133" s="8" t="s">
        <v>27</v>
      </c>
      <c r="F133" s="8"/>
      <c r="G133" s="8" t="s">
        <v>28</v>
      </c>
      <c r="H133" s="8" t="s">
        <v>2212</v>
      </c>
      <c r="I133" s="8" t="s">
        <v>855</v>
      </c>
      <c r="J133" s="8" t="s">
        <v>319</v>
      </c>
      <c r="K133" s="10">
        <v>46113</v>
      </c>
      <c r="L133" s="10">
        <v>49765</v>
      </c>
      <c r="M133" s="11">
        <v>120</v>
      </c>
      <c r="N133" s="11"/>
      <c r="O133" s="8" t="s">
        <v>1804</v>
      </c>
      <c r="P133" s="8" t="s">
        <v>58</v>
      </c>
      <c r="Q133" s="12">
        <v>8845615.5999999996</v>
      </c>
      <c r="R133" s="12">
        <v>884561.56</v>
      </c>
      <c r="S133" s="8" t="s">
        <v>31</v>
      </c>
      <c r="T133" s="8" t="s">
        <v>33</v>
      </c>
      <c r="U133" s="8" t="s">
        <v>1805</v>
      </c>
      <c r="V133" s="8" t="s">
        <v>1806</v>
      </c>
      <c r="W133" s="8" t="s">
        <v>1519</v>
      </c>
      <c r="X133" s="8" t="s">
        <v>47</v>
      </c>
      <c r="Y133" s="8" t="s">
        <v>90</v>
      </c>
      <c r="Z133" s="8" t="s">
        <v>134</v>
      </c>
      <c r="AA133" s="8" t="s">
        <v>38</v>
      </c>
    </row>
    <row r="134" spans="1:27" s="1" customFormat="1" ht="29" x14ac:dyDescent="0.35">
      <c r="A134" s="7" t="s">
        <v>715</v>
      </c>
      <c r="B134" s="8" t="s">
        <v>716</v>
      </c>
      <c r="C134" s="8" t="s">
        <v>717</v>
      </c>
      <c r="D134" s="9" t="s">
        <v>718</v>
      </c>
      <c r="E134" s="8" t="s">
        <v>27</v>
      </c>
      <c r="F134" s="8"/>
      <c r="G134" s="8" t="s">
        <v>128</v>
      </c>
      <c r="H134" s="8" t="s">
        <v>2210</v>
      </c>
      <c r="I134" s="8" t="s">
        <v>719</v>
      </c>
      <c r="J134" s="8" t="s">
        <v>458</v>
      </c>
      <c r="K134" s="10">
        <v>45689</v>
      </c>
      <c r="L134" s="10">
        <v>46418</v>
      </c>
      <c r="M134" s="11">
        <v>24</v>
      </c>
      <c r="N134" s="11"/>
      <c r="O134" s="8" t="s">
        <v>141</v>
      </c>
      <c r="P134" s="8"/>
      <c r="Q134" s="12">
        <v>50000</v>
      </c>
      <c r="R134" s="12">
        <v>25000</v>
      </c>
      <c r="S134" s="8" t="s">
        <v>31</v>
      </c>
      <c r="T134" s="8" t="s">
        <v>143</v>
      </c>
      <c r="U134" s="8" t="s">
        <v>720</v>
      </c>
      <c r="V134" s="8" t="s">
        <v>721</v>
      </c>
      <c r="W134" s="8" t="s">
        <v>36</v>
      </c>
      <c r="X134" s="8" t="s">
        <v>47</v>
      </c>
      <c r="Y134" s="8" t="s">
        <v>90</v>
      </c>
      <c r="Z134" s="8" t="s">
        <v>333</v>
      </c>
      <c r="AA134" s="8" t="s">
        <v>38</v>
      </c>
    </row>
    <row r="135" spans="1:27" s="1" customFormat="1" ht="29" x14ac:dyDescent="0.35">
      <c r="A135" s="7" t="s">
        <v>602</v>
      </c>
      <c r="B135" s="8" t="s">
        <v>603</v>
      </c>
      <c r="C135" s="8" t="s">
        <v>604</v>
      </c>
      <c r="D135" s="9" t="s">
        <v>605</v>
      </c>
      <c r="E135" s="8" t="s">
        <v>27</v>
      </c>
      <c r="F135" s="8"/>
      <c r="G135" s="8" t="s">
        <v>28</v>
      </c>
      <c r="H135" s="8" t="s">
        <v>2208</v>
      </c>
      <c r="I135" s="8" t="s">
        <v>598</v>
      </c>
      <c r="J135" s="8" t="s">
        <v>599</v>
      </c>
      <c r="K135" s="10">
        <v>45778</v>
      </c>
      <c r="L135" s="10">
        <v>46507</v>
      </c>
      <c r="M135" s="11">
        <v>24</v>
      </c>
      <c r="N135" s="10">
        <v>46356</v>
      </c>
      <c r="O135" s="8" t="s">
        <v>141</v>
      </c>
      <c r="P135" s="8" t="s">
        <v>58</v>
      </c>
      <c r="Q135" s="12">
        <v>400000</v>
      </c>
      <c r="R135" s="12">
        <v>200000</v>
      </c>
      <c r="S135" s="8" t="s">
        <v>31</v>
      </c>
      <c r="T135" s="8" t="s">
        <v>143</v>
      </c>
      <c r="U135" s="8" t="s">
        <v>606</v>
      </c>
      <c r="V135" s="8" t="s">
        <v>607</v>
      </c>
      <c r="W135" s="8" t="s">
        <v>36</v>
      </c>
      <c r="X135" s="8" t="s">
        <v>47</v>
      </c>
      <c r="Y135" s="7" t="s">
        <v>90</v>
      </c>
      <c r="Z135" s="7" t="s">
        <v>2197</v>
      </c>
      <c r="AA135" s="8" t="s">
        <v>38</v>
      </c>
    </row>
    <row r="136" spans="1:27" s="1" customFormat="1" ht="29" x14ac:dyDescent="0.35">
      <c r="A136" s="7" t="s">
        <v>1558</v>
      </c>
      <c r="B136" s="8" t="s">
        <v>1559</v>
      </c>
      <c r="C136" s="8" t="s">
        <v>1560</v>
      </c>
      <c r="D136" s="9" t="s">
        <v>1561</v>
      </c>
      <c r="E136" s="8" t="s">
        <v>27</v>
      </c>
      <c r="F136" s="8"/>
      <c r="G136" s="8" t="s">
        <v>28</v>
      </c>
      <c r="H136" s="8" t="s">
        <v>2220</v>
      </c>
      <c r="I136" s="8" t="s">
        <v>85</v>
      </c>
      <c r="J136" s="8" t="s">
        <v>86</v>
      </c>
      <c r="K136" s="10">
        <v>45778</v>
      </c>
      <c r="L136" s="10">
        <v>46507</v>
      </c>
      <c r="M136" s="11">
        <v>24</v>
      </c>
      <c r="N136" s="10">
        <v>46296</v>
      </c>
      <c r="O136" s="8" t="s">
        <v>31</v>
      </c>
      <c r="P136" s="8" t="s">
        <v>58</v>
      </c>
      <c r="Q136" s="12">
        <v>30500</v>
      </c>
      <c r="R136" s="12">
        <v>15250</v>
      </c>
      <c r="S136" s="8" t="s">
        <v>31</v>
      </c>
      <c r="T136" s="8" t="s">
        <v>143</v>
      </c>
      <c r="U136" s="8" t="s">
        <v>1562</v>
      </c>
      <c r="V136" s="8" t="s">
        <v>1563</v>
      </c>
      <c r="W136" s="8" t="s">
        <v>1519</v>
      </c>
      <c r="X136" s="8" t="s">
        <v>47</v>
      </c>
      <c r="Y136" s="8" t="s">
        <v>90</v>
      </c>
      <c r="Z136" s="8" t="s">
        <v>71</v>
      </c>
      <c r="AA136" s="8" t="s">
        <v>38</v>
      </c>
    </row>
    <row r="137" spans="1:27" s="1" customFormat="1" ht="29" x14ac:dyDescent="0.35">
      <c r="A137" s="7" t="s">
        <v>951</v>
      </c>
      <c r="B137" s="8" t="s">
        <v>952</v>
      </c>
      <c r="C137" s="8" t="s">
        <v>953</v>
      </c>
      <c r="D137" s="9" t="s">
        <v>954</v>
      </c>
      <c r="E137" s="8" t="s">
        <v>27</v>
      </c>
      <c r="F137" s="8"/>
      <c r="G137" s="8" t="s">
        <v>28</v>
      </c>
      <c r="H137" s="8" t="s">
        <v>2214</v>
      </c>
      <c r="I137" s="8" t="s">
        <v>85</v>
      </c>
      <c r="J137" s="8" t="s">
        <v>86</v>
      </c>
      <c r="K137" s="10">
        <v>45748</v>
      </c>
      <c r="L137" s="10">
        <v>46477</v>
      </c>
      <c r="M137" s="11">
        <v>24</v>
      </c>
      <c r="N137" s="10">
        <v>46296</v>
      </c>
      <c r="O137" s="8"/>
      <c r="P137" s="8" t="s">
        <v>58</v>
      </c>
      <c r="Q137" s="12">
        <v>99796</v>
      </c>
      <c r="R137" s="12">
        <v>49898</v>
      </c>
      <c r="S137" s="8" t="s">
        <v>31</v>
      </c>
      <c r="T137" s="8" t="s">
        <v>143</v>
      </c>
      <c r="U137" s="8" t="s">
        <v>955</v>
      </c>
      <c r="V137" s="8" t="s">
        <v>956</v>
      </c>
      <c r="W137" s="8" t="s">
        <v>36</v>
      </c>
      <c r="X137" s="8" t="s">
        <v>47</v>
      </c>
      <c r="Y137" s="8" t="s">
        <v>90</v>
      </c>
      <c r="Z137" s="8" t="s">
        <v>71</v>
      </c>
      <c r="AA137" s="8" t="s">
        <v>38</v>
      </c>
    </row>
    <row r="138" spans="1:27" s="1" customFormat="1" ht="58" x14ac:dyDescent="0.35">
      <c r="A138" s="7" t="s">
        <v>775</v>
      </c>
      <c r="B138" s="8" t="s">
        <v>776</v>
      </c>
      <c r="C138" s="8" t="s">
        <v>777</v>
      </c>
      <c r="D138" s="9" t="s">
        <v>778</v>
      </c>
      <c r="E138" s="8" t="s">
        <v>27</v>
      </c>
      <c r="F138" s="8"/>
      <c r="G138" s="8" t="s">
        <v>28</v>
      </c>
      <c r="H138" s="8" t="s">
        <v>2212</v>
      </c>
      <c r="I138" s="8" t="s">
        <v>403</v>
      </c>
      <c r="J138" s="8" t="s">
        <v>86</v>
      </c>
      <c r="K138" s="10">
        <v>45901</v>
      </c>
      <c r="L138" s="10">
        <v>46996</v>
      </c>
      <c r="M138" s="11">
        <v>36</v>
      </c>
      <c r="N138" s="11"/>
      <c r="O138" s="8" t="s">
        <v>779</v>
      </c>
      <c r="P138" s="8"/>
      <c r="Q138" s="12">
        <v>308813.84999999998</v>
      </c>
      <c r="R138" s="12">
        <v>102937.95</v>
      </c>
      <c r="S138" s="8" t="s">
        <v>31</v>
      </c>
      <c r="T138" s="8" t="s">
        <v>33</v>
      </c>
      <c r="U138" s="8" t="s">
        <v>780</v>
      </c>
      <c r="V138" s="8" t="s">
        <v>781</v>
      </c>
      <c r="W138" s="8" t="s">
        <v>36</v>
      </c>
      <c r="X138" s="8" t="s">
        <v>47</v>
      </c>
      <c r="Y138" s="8" t="s">
        <v>70</v>
      </c>
      <c r="Z138" s="8" t="s">
        <v>407</v>
      </c>
      <c r="AA138" s="8" t="s">
        <v>38</v>
      </c>
    </row>
    <row r="139" spans="1:27" s="1" customFormat="1" ht="58" x14ac:dyDescent="0.35">
      <c r="A139" s="7" t="s">
        <v>1705</v>
      </c>
      <c r="B139" s="8" t="s">
        <v>1706</v>
      </c>
      <c r="C139" s="8" t="s">
        <v>1707</v>
      </c>
      <c r="D139" s="9" t="s">
        <v>1708</v>
      </c>
      <c r="E139" s="8" t="s">
        <v>27</v>
      </c>
      <c r="F139" s="8"/>
      <c r="G139" s="8" t="s">
        <v>28</v>
      </c>
      <c r="H139" s="8" t="s">
        <v>2212</v>
      </c>
      <c r="I139" s="8" t="s">
        <v>889</v>
      </c>
      <c r="J139" s="8" t="s">
        <v>319</v>
      </c>
      <c r="K139" s="10">
        <v>45901</v>
      </c>
      <c r="L139" s="10">
        <v>46996</v>
      </c>
      <c r="M139" s="11">
        <v>36</v>
      </c>
      <c r="N139" s="11"/>
      <c r="O139" s="8" t="s">
        <v>767</v>
      </c>
      <c r="P139" s="8"/>
      <c r="Q139" s="12">
        <v>207743</v>
      </c>
      <c r="R139" s="12">
        <v>69247.67</v>
      </c>
      <c r="S139" s="8" t="s">
        <v>31</v>
      </c>
      <c r="T139" s="8" t="s">
        <v>33</v>
      </c>
      <c r="U139" s="8" t="s">
        <v>1562</v>
      </c>
      <c r="V139" s="8" t="s">
        <v>1563</v>
      </c>
      <c r="W139" s="8" t="s">
        <v>1519</v>
      </c>
      <c r="X139" s="8" t="s">
        <v>47</v>
      </c>
      <c r="Y139" s="8" t="s">
        <v>70</v>
      </c>
      <c r="Z139" s="8" t="s">
        <v>407</v>
      </c>
      <c r="AA139" s="8" t="s">
        <v>38</v>
      </c>
    </row>
    <row r="140" spans="1:27" s="1" customFormat="1" ht="29" x14ac:dyDescent="0.35">
      <c r="A140" s="7" t="s">
        <v>782</v>
      </c>
      <c r="B140" s="8" t="s">
        <v>783</v>
      </c>
      <c r="C140" s="8" t="s">
        <v>784</v>
      </c>
      <c r="D140" s="9" t="s">
        <v>785</v>
      </c>
      <c r="E140" s="8" t="s">
        <v>27</v>
      </c>
      <c r="F140" s="8"/>
      <c r="G140" s="8" t="s">
        <v>28</v>
      </c>
      <c r="H140" s="8" t="s">
        <v>2212</v>
      </c>
      <c r="I140" s="8" t="s">
        <v>403</v>
      </c>
      <c r="J140" s="8" t="s">
        <v>86</v>
      </c>
      <c r="K140" s="10">
        <v>45658</v>
      </c>
      <c r="L140" s="10">
        <v>47540</v>
      </c>
      <c r="M140" s="11">
        <v>62</v>
      </c>
      <c r="N140" s="11"/>
      <c r="O140" s="8" t="s">
        <v>31</v>
      </c>
      <c r="P140" s="8"/>
      <c r="Q140" s="12">
        <v>229960.71</v>
      </c>
      <c r="R140" s="12">
        <v>44508.52</v>
      </c>
      <c r="S140" s="8" t="s">
        <v>31</v>
      </c>
      <c r="T140" s="8" t="s">
        <v>33</v>
      </c>
      <c r="U140" s="8" t="s">
        <v>786</v>
      </c>
      <c r="V140" s="8" t="s">
        <v>787</v>
      </c>
      <c r="W140" s="8" t="s">
        <v>36</v>
      </c>
      <c r="X140" s="8" t="s">
        <v>47</v>
      </c>
      <c r="Y140" s="8" t="s">
        <v>90</v>
      </c>
      <c r="Z140" s="8" t="s">
        <v>134</v>
      </c>
      <c r="AA140" s="8" t="s">
        <v>38</v>
      </c>
    </row>
    <row r="141" spans="1:27" s="1" customFormat="1" ht="29" x14ac:dyDescent="0.35">
      <c r="A141" s="7" t="s">
        <v>91</v>
      </c>
      <c r="B141" s="8" t="s">
        <v>92</v>
      </c>
      <c r="C141" s="8" t="s">
        <v>93</v>
      </c>
      <c r="D141" s="9" t="s">
        <v>94</v>
      </c>
      <c r="E141" s="8" t="s">
        <v>27</v>
      </c>
      <c r="F141" s="8"/>
      <c r="G141" s="8" t="s">
        <v>28</v>
      </c>
      <c r="H141" s="8" t="s">
        <v>2200</v>
      </c>
      <c r="I141" s="8" t="s">
        <v>85</v>
      </c>
      <c r="J141" s="8" t="s">
        <v>86</v>
      </c>
      <c r="K141" s="10">
        <v>45614</v>
      </c>
      <c r="L141" s="10">
        <v>46568</v>
      </c>
      <c r="M141" s="11">
        <v>31</v>
      </c>
      <c r="N141" s="11"/>
      <c r="O141" s="8"/>
      <c r="P141" s="8"/>
      <c r="Q141" s="12">
        <v>25489</v>
      </c>
      <c r="R141" s="12">
        <v>9866.7099999999991</v>
      </c>
      <c r="S141" s="8" t="s">
        <v>31</v>
      </c>
      <c r="T141" s="8" t="s">
        <v>87</v>
      </c>
      <c r="U141" s="8" t="s">
        <v>95</v>
      </c>
      <c r="V141" s="8" t="s">
        <v>96</v>
      </c>
      <c r="W141" s="8" t="s">
        <v>36</v>
      </c>
      <c r="X141" s="8" t="s">
        <v>47</v>
      </c>
      <c r="Y141" s="8" t="s">
        <v>90</v>
      </c>
      <c r="Z141" s="8" t="s">
        <v>71</v>
      </c>
      <c r="AA141" s="8" t="s">
        <v>38</v>
      </c>
    </row>
    <row r="142" spans="1:27" s="1" customFormat="1" ht="29" x14ac:dyDescent="0.35">
      <c r="A142" s="7" t="s">
        <v>1709</v>
      </c>
      <c r="B142" s="8" t="s">
        <v>1710</v>
      </c>
      <c r="C142" s="8" t="s">
        <v>1711</v>
      </c>
      <c r="D142" s="9" t="s">
        <v>1709</v>
      </c>
      <c r="E142" s="8" t="s">
        <v>242</v>
      </c>
      <c r="F142" s="8" t="s">
        <v>1712</v>
      </c>
      <c r="G142" s="8" t="s">
        <v>28</v>
      </c>
      <c r="H142" s="8" t="s">
        <v>2212</v>
      </c>
      <c r="I142" s="8" t="s">
        <v>889</v>
      </c>
      <c r="J142" s="8" t="s">
        <v>319</v>
      </c>
      <c r="K142" s="10">
        <v>45741</v>
      </c>
      <c r="L142" s="10">
        <v>47566</v>
      </c>
      <c r="M142" s="11">
        <v>60</v>
      </c>
      <c r="N142" s="11"/>
      <c r="O142" s="8"/>
      <c r="P142" s="8"/>
      <c r="Q142" s="12">
        <v>1123964.8799999999</v>
      </c>
      <c r="R142" s="12">
        <v>224792.98</v>
      </c>
      <c r="S142" s="8" t="s">
        <v>31</v>
      </c>
      <c r="T142" s="8" t="s">
        <v>33</v>
      </c>
      <c r="U142" s="8" t="s">
        <v>1713</v>
      </c>
      <c r="V142" s="8" t="s">
        <v>1714</v>
      </c>
      <c r="W142" s="8" t="s">
        <v>1519</v>
      </c>
      <c r="X142" s="8" t="s">
        <v>47</v>
      </c>
      <c r="Y142" s="8" t="s">
        <v>90</v>
      </c>
      <c r="Z142" s="8" t="s">
        <v>134</v>
      </c>
      <c r="AA142" s="8" t="s">
        <v>38</v>
      </c>
    </row>
    <row r="143" spans="1:27" s="1" customFormat="1" x14ac:dyDescent="0.35">
      <c r="A143" s="7" t="s">
        <v>1372</v>
      </c>
      <c r="B143" s="8" t="s">
        <v>1373</v>
      </c>
      <c r="C143" s="8"/>
      <c r="D143" s="9" t="s">
        <v>1374</v>
      </c>
      <c r="E143" s="8" t="s">
        <v>41</v>
      </c>
      <c r="F143" s="8" t="s">
        <v>597</v>
      </c>
      <c r="G143" s="8"/>
      <c r="H143" s="8"/>
      <c r="I143" s="8"/>
      <c r="J143" s="8"/>
      <c r="K143" s="10">
        <v>46106</v>
      </c>
      <c r="L143" s="10">
        <v>46836</v>
      </c>
      <c r="M143" s="11">
        <v>24</v>
      </c>
      <c r="N143" s="10">
        <v>46753</v>
      </c>
      <c r="O143" s="8" t="s">
        <v>364</v>
      </c>
      <c r="P143" s="8" t="s">
        <v>58</v>
      </c>
      <c r="Q143" s="12">
        <v>1920000</v>
      </c>
      <c r="R143" s="12">
        <v>960000</v>
      </c>
      <c r="S143" s="8" t="s">
        <v>31</v>
      </c>
      <c r="T143" s="8" t="s">
        <v>33</v>
      </c>
      <c r="U143" s="8" t="s">
        <v>1375</v>
      </c>
      <c r="V143" s="8" t="s">
        <v>1376</v>
      </c>
      <c r="W143" s="8" t="s">
        <v>36</v>
      </c>
      <c r="X143" s="8" t="s">
        <v>47</v>
      </c>
      <c r="Y143" s="8" t="s">
        <v>70</v>
      </c>
      <c r="Z143" s="8" t="s">
        <v>407</v>
      </c>
      <c r="AA143" s="8" t="s">
        <v>38</v>
      </c>
    </row>
    <row r="144" spans="1:27" s="1" customFormat="1" x14ac:dyDescent="0.35">
      <c r="A144" s="17" t="s">
        <v>597</v>
      </c>
      <c r="B144" s="18" t="s">
        <v>2109</v>
      </c>
      <c r="C144" s="18" t="s">
        <v>2110</v>
      </c>
      <c r="D144" s="19" t="s">
        <v>2111</v>
      </c>
      <c r="E144" s="18" t="s">
        <v>2062</v>
      </c>
      <c r="F144" s="18" t="s">
        <v>2112</v>
      </c>
      <c r="G144" s="18" t="s">
        <v>28</v>
      </c>
      <c r="H144" s="18" t="s">
        <v>2208</v>
      </c>
      <c r="I144" s="18" t="s">
        <v>598</v>
      </c>
      <c r="J144" s="18" t="s">
        <v>599</v>
      </c>
      <c r="K144" s="20">
        <v>46106</v>
      </c>
      <c r="L144" s="20">
        <v>46836</v>
      </c>
      <c r="M144" s="21">
        <v>24</v>
      </c>
      <c r="N144" s="20">
        <v>46753</v>
      </c>
      <c r="O144" s="18" t="s">
        <v>186</v>
      </c>
      <c r="P144" s="18" t="s">
        <v>58</v>
      </c>
      <c r="Q144" s="22">
        <v>1920000</v>
      </c>
      <c r="R144" s="22">
        <v>960000</v>
      </c>
      <c r="S144" s="18" t="s">
        <v>31</v>
      </c>
      <c r="T144" s="18" t="s">
        <v>33</v>
      </c>
      <c r="U144" s="18"/>
      <c r="V144" s="18"/>
      <c r="W144" s="18"/>
      <c r="X144" s="18"/>
      <c r="Y144" s="18" t="s">
        <v>70</v>
      </c>
      <c r="Z144" s="18" t="s">
        <v>407</v>
      </c>
      <c r="AA144" s="18" t="s">
        <v>38</v>
      </c>
    </row>
    <row r="145" spans="1:27" s="1" customFormat="1" x14ac:dyDescent="0.35">
      <c r="A145" s="7" t="s">
        <v>595</v>
      </c>
      <c r="B145" s="8" t="s">
        <v>596</v>
      </c>
      <c r="C145" s="8"/>
      <c r="D145" s="9" t="s">
        <v>2111</v>
      </c>
      <c r="E145" s="8" t="s">
        <v>41</v>
      </c>
      <c r="F145" s="8" t="s">
        <v>597</v>
      </c>
      <c r="G145" s="8"/>
      <c r="H145" s="8" t="s">
        <v>2208</v>
      </c>
      <c r="I145" s="8" t="s">
        <v>598</v>
      </c>
      <c r="J145" s="8" t="s">
        <v>599</v>
      </c>
      <c r="K145" s="10">
        <v>46106</v>
      </c>
      <c r="L145" s="10">
        <v>46836</v>
      </c>
      <c r="M145" s="11">
        <v>24</v>
      </c>
      <c r="N145" s="10">
        <v>46753</v>
      </c>
      <c r="O145" s="8" t="s">
        <v>186</v>
      </c>
      <c r="P145" s="8" t="s">
        <v>58</v>
      </c>
      <c r="Q145" s="12">
        <v>1920000</v>
      </c>
      <c r="R145" s="12">
        <v>960000</v>
      </c>
      <c r="S145" s="8" t="s">
        <v>31</v>
      </c>
      <c r="T145" s="8" t="s">
        <v>33</v>
      </c>
      <c r="U145" s="8" t="s">
        <v>600</v>
      </c>
      <c r="V145" s="8" t="s">
        <v>601</v>
      </c>
      <c r="W145" s="8" t="s">
        <v>36</v>
      </c>
      <c r="X145" s="8" t="s">
        <v>47</v>
      </c>
      <c r="Y145" s="8" t="s">
        <v>70</v>
      </c>
      <c r="Z145" s="8" t="s">
        <v>407</v>
      </c>
      <c r="AA145" s="8" t="s">
        <v>38</v>
      </c>
    </row>
    <row r="146" spans="1:27" s="1" customFormat="1" ht="29" x14ac:dyDescent="0.35">
      <c r="A146" s="7" t="s">
        <v>81</v>
      </c>
      <c r="B146" s="8" t="s">
        <v>82</v>
      </c>
      <c r="C146" s="8" t="s">
        <v>83</v>
      </c>
      <c r="D146" s="9" t="s">
        <v>84</v>
      </c>
      <c r="E146" s="8" t="s">
        <v>27</v>
      </c>
      <c r="F146" s="8"/>
      <c r="G146" s="8" t="s">
        <v>28</v>
      </c>
      <c r="H146" s="8" t="s">
        <v>2200</v>
      </c>
      <c r="I146" s="8" t="s">
        <v>85</v>
      </c>
      <c r="J146" s="8" t="s">
        <v>86</v>
      </c>
      <c r="K146" s="10">
        <v>45627</v>
      </c>
      <c r="L146" s="10">
        <v>46721</v>
      </c>
      <c r="M146" s="11">
        <v>36</v>
      </c>
      <c r="N146" s="10">
        <v>46111</v>
      </c>
      <c r="O146" s="8"/>
      <c r="P146" s="8"/>
      <c r="Q146" s="12">
        <v>40000</v>
      </c>
      <c r="R146" s="12">
        <v>13333.33</v>
      </c>
      <c r="S146" s="8" t="s">
        <v>31</v>
      </c>
      <c r="T146" s="8" t="s">
        <v>87</v>
      </c>
      <c r="U146" s="8" t="s">
        <v>88</v>
      </c>
      <c r="V146" s="8" t="s">
        <v>89</v>
      </c>
      <c r="W146" s="8" t="s">
        <v>36</v>
      </c>
      <c r="X146" s="8" t="s">
        <v>47</v>
      </c>
      <c r="Y146" s="8" t="s">
        <v>90</v>
      </c>
      <c r="Z146" s="8" t="s">
        <v>71</v>
      </c>
      <c r="AA146" s="8" t="s">
        <v>38</v>
      </c>
    </row>
    <row r="147" spans="1:27" s="1" customFormat="1" ht="29" x14ac:dyDescent="0.35">
      <c r="A147" s="7" t="s">
        <v>977</v>
      </c>
      <c r="B147" s="8" t="s">
        <v>978</v>
      </c>
      <c r="C147" s="8" t="s">
        <v>979</v>
      </c>
      <c r="D147" s="9" t="s">
        <v>980</v>
      </c>
      <c r="E147" s="8" t="s">
        <v>27</v>
      </c>
      <c r="F147" s="8"/>
      <c r="G147" s="8" t="s">
        <v>28</v>
      </c>
      <c r="H147" s="8" t="s">
        <v>2216</v>
      </c>
      <c r="I147" s="8" t="s">
        <v>981</v>
      </c>
      <c r="J147" s="8" t="s">
        <v>458</v>
      </c>
      <c r="K147" s="10">
        <v>46113</v>
      </c>
      <c r="L147" s="10">
        <v>47938</v>
      </c>
      <c r="M147" s="11">
        <v>60</v>
      </c>
      <c r="N147" s="10">
        <v>47818</v>
      </c>
      <c r="O147" s="8" t="s">
        <v>141</v>
      </c>
      <c r="P147" s="8" t="s">
        <v>58</v>
      </c>
      <c r="Q147" s="12">
        <v>600000</v>
      </c>
      <c r="R147" s="12">
        <v>120000</v>
      </c>
      <c r="S147" s="8" t="s">
        <v>31</v>
      </c>
      <c r="T147" s="8" t="s">
        <v>33</v>
      </c>
      <c r="U147" s="8" t="s">
        <v>982</v>
      </c>
      <c r="V147" s="8" t="s">
        <v>983</v>
      </c>
      <c r="W147" s="8" t="s">
        <v>36</v>
      </c>
      <c r="X147" s="8" t="s">
        <v>47</v>
      </c>
      <c r="Y147" s="8" t="s">
        <v>90</v>
      </c>
      <c r="Z147" s="8" t="s">
        <v>134</v>
      </c>
      <c r="AA147" s="8" t="s">
        <v>38</v>
      </c>
    </row>
    <row r="148" spans="1:27" s="1" customFormat="1" ht="29" x14ac:dyDescent="0.35">
      <c r="A148" s="7" t="s">
        <v>851</v>
      </c>
      <c r="B148" s="8" t="s">
        <v>852</v>
      </c>
      <c r="C148" s="8" t="s">
        <v>853</v>
      </c>
      <c r="D148" s="9" t="s">
        <v>854</v>
      </c>
      <c r="E148" s="8" t="s">
        <v>27</v>
      </c>
      <c r="F148" s="8"/>
      <c r="G148" s="8" t="s">
        <v>28</v>
      </c>
      <c r="H148" s="8" t="s">
        <v>2212</v>
      </c>
      <c r="I148" s="8" t="s">
        <v>855</v>
      </c>
      <c r="J148" s="8" t="s">
        <v>319</v>
      </c>
      <c r="K148" s="10">
        <v>45769</v>
      </c>
      <c r="L148" s="10">
        <v>46864</v>
      </c>
      <c r="M148" s="11">
        <v>36</v>
      </c>
      <c r="N148" s="10">
        <v>46661</v>
      </c>
      <c r="O148" s="8" t="s">
        <v>856</v>
      </c>
      <c r="P148" s="8"/>
      <c r="Q148" s="12">
        <v>99936</v>
      </c>
      <c r="R148" s="12">
        <v>33312</v>
      </c>
      <c r="S148" s="8" t="s">
        <v>31</v>
      </c>
      <c r="T148" s="8" t="s">
        <v>33</v>
      </c>
      <c r="U148" s="8" t="s">
        <v>786</v>
      </c>
      <c r="V148" s="8" t="s">
        <v>787</v>
      </c>
      <c r="W148" s="8" t="s">
        <v>36</v>
      </c>
      <c r="X148" s="8" t="s">
        <v>47</v>
      </c>
      <c r="Y148" s="8" t="s">
        <v>90</v>
      </c>
      <c r="Z148" s="8" t="s">
        <v>71</v>
      </c>
      <c r="AA148" s="8" t="s">
        <v>38</v>
      </c>
    </row>
    <row r="149" spans="1:27" s="1" customFormat="1" ht="29" x14ac:dyDescent="0.35">
      <c r="A149" s="7" t="s">
        <v>198</v>
      </c>
      <c r="B149" s="8" t="s">
        <v>199</v>
      </c>
      <c r="C149" s="8" t="s">
        <v>200</v>
      </c>
      <c r="D149" s="9" t="s">
        <v>201</v>
      </c>
      <c r="E149" s="8" t="s">
        <v>27</v>
      </c>
      <c r="F149" s="8"/>
      <c r="G149" s="8" t="s">
        <v>28</v>
      </c>
      <c r="H149" s="8" t="s">
        <v>2204</v>
      </c>
      <c r="I149" s="8" t="s">
        <v>202</v>
      </c>
      <c r="J149" s="8" t="s">
        <v>203</v>
      </c>
      <c r="K149" s="10">
        <v>45922</v>
      </c>
      <c r="L149" s="10">
        <v>46651</v>
      </c>
      <c r="M149" s="11">
        <v>24</v>
      </c>
      <c r="N149" s="10">
        <v>46113</v>
      </c>
      <c r="O149" s="8" t="s">
        <v>31</v>
      </c>
      <c r="P149" s="8"/>
      <c r="Q149" s="12">
        <v>0</v>
      </c>
      <c r="R149" s="12">
        <v>0</v>
      </c>
      <c r="S149" s="8" t="s">
        <v>31</v>
      </c>
      <c r="T149" s="8" t="s">
        <v>87</v>
      </c>
      <c r="U149" s="8" t="s">
        <v>204</v>
      </c>
      <c r="V149" s="8" t="s">
        <v>205</v>
      </c>
      <c r="W149" s="8" t="s">
        <v>36</v>
      </c>
      <c r="X149" s="8" t="s">
        <v>47</v>
      </c>
      <c r="Y149" s="8" t="s">
        <v>70</v>
      </c>
      <c r="Z149" s="8" t="s">
        <v>71</v>
      </c>
      <c r="AA149" s="8" t="s">
        <v>38</v>
      </c>
    </row>
    <row r="150" spans="1:27" s="1" customFormat="1" ht="43.5" x14ac:dyDescent="0.35">
      <c r="A150" s="7" t="s">
        <v>480</v>
      </c>
      <c r="B150" s="8" t="s">
        <v>481</v>
      </c>
      <c r="C150" s="8" t="s">
        <v>482</v>
      </c>
      <c r="D150" s="9" t="s">
        <v>483</v>
      </c>
      <c r="E150" s="8" t="s">
        <v>27</v>
      </c>
      <c r="F150" s="8"/>
      <c r="G150" s="8" t="s">
        <v>28</v>
      </c>
      <c r="H150" s="8" t="s">
        <v>2208</v>
      </c>
      <c r="I150" s="8" t="s">
        <v>336</v>
      </c>
      <c r="J150" s="8" t="s">
        <v>337</v>
      </c>
      <c r="K150" s="10">
        <v>46061</v>
      </c>
      <c r="L150" s="10">
        <v>47156</v>
      </c>
      <c r="M150" s="11">
        <v>36</v>
      </c>
      <c r="N150" s="10">
        <v>46972</v>
      </c>
      <c r="O150" s="8"/>
      <c r="P150" s="8" t="s">
        <v>58</v>
      </c>
      <c r="Q150" s="12">
        <v>60790.83</v>
      </c>
      <c r="R150" s="12">
        <v>20263.61</v>
      </c>
      <c r="S150" s="8" t="s">
        <v>31</v>
      </c>
      <c r="T150" s="8" t="s">
        <v>33</v>
      </c>
      <c r="U150" s="8" t="s">
        <v>484</v>
      </c>
      <c r="V150" s="8" t="s">
        <v>485</v>
      </c>
      <c r="W150" s="8" t="s">
        <v>36</v>
      </c>
      <c r="X150" s="8" t="s">
        <v>47</v>
      </c>
      <c r="Y150" s="7" t="s">
        <v>70</v>
      </c>
      <c r="Z150" s="7" t="s">
        <v>71</v>
      </c>
      <c r="AA150" s="8" t="s">
        <v>38</v>
      </c>
    </row>
    <row r="151" spans="1:27" s="1" customFormat="1" ht="29" x14ac:dyDescent="0.35">
      <c r="A151" s="7" t="s">
        <v>608</v>
      </c>
      <c r="B151" s="8" t="s">
        <v>609</v>
      </c>
      <c r="C151" s="8" t="s">
        <v>610</v>
      </c>
      <c r="D151" s="9" t="s">
        <v>611</v>
      </c>
      <c r="E151" s="8" t="s">
        <v>27</v>
      </c>
      <c r="F151" s="8"/>
      <c r="G151" s="8" t="s">
        <v>28</v>
      </c>
      <c r="H151" s="8" t="s">
        <v>2209</v>
      </c>
      <c r="I151" s="8" t="s">
        <v>612</v>
      </c>
      <c r="J151" s="8" t="s">
        <v>542</v>
      </c>
      <c r="K151" s="10">
        <v>46143</v>
      </c>
      <c r="L151" s="10">
        <v>46873</v>
      </c>
      <c r="M151" s="11">
        <v>24</v>
      </c>
      <c r="N151" s="11"/>
      <c r="O151" s="8" t="s">
        <v>613</v>
      </c>
      <c r="P151" s="8"/>
      <c r="Q151" s="12">
        <v>160000</v>
      </c>
      <c r="R151" s="12">
        <v>80000</v>
      </c>
      <c r="S151" s="8" t="s">
        <v>31</v>
      </c>
      <c r="T151" s="8" t="s">
        <v>33</v>
      </c>
      <c r="U151" s="8" t="s">
        <v>614</v>
      </c>
      <c r="V151" s="8" t="s">
        <v>615</v>
      </c>
      <c r="W151" s="8" t="s">
        <v>36</v>
      </c>
      <c r="X151" s="8" t="s">
        <v>47</v>
      </c>
      <c r="Y151" s="8" t="s">
        <v>70</v>
      </c>
      <c r="Z151" s="8" t="s">
        <v>80</v>
      </c>
      <c r="AA151" s="8" t="s">
        <v>38</v>
      </c>
    </row>
    <row r="152" spans="1:27" s="1" customFormat="1" ht="29" x14ac:dyDescent="0.35">
      <c r="A152" s="7" t="s">
        <v>770</v>
      </c>
      <c r="B152" s="8" t="s">
        <v>771</v>
      </c>
      <c r="C152" s="8" t="s">
        <v>772</v>
      </c>
      <c r="D152" s="9" t="s">
        <v>770</v>
      </c>
      <c r="E152" s="8" t="s">
        <v>27</v>
      </c>
      <c r="F152" s="8"/>
      <c r="G152" s="8" t="s">
        <v>28</v>
      </c>
      <c r="H152" s="8" t="s">
        <v>2212</v>
      </c>
      <c r="I152" s="8"/>
      <c r="J152" s="8"/>
      <c r="K152" s="10">
        <v>46113</v>
      </c>
      <c r="L152" s="10">
        <v>47209</v>
      </c>
      <c r="M152" s="11">
        <v>36</v>
      </c>
      <c r="N152" s="11"/>
      <c r="O152" s="8" t="s">
        <v>767</v>
      </c>
      <c r="P152" s="8"/>
      <c r="Q152" s="12">
        <v>96140</v>
      </c>
      <c r="R152" s="12">
        <v>32046.67</v>
      </c>
      <c r="S152" s="8" t="s">
        <v>31</v>
      </c>
      <c r="T152" s="8" t="s">
        <v>33</v>
      </c>
      <c r="U152" s="8" t="s">
        <v>773</v>
      </c>
      <c r="V152" s="8" t="s">
        <v>774</v>
      </c>
      <c r="W152" s="8" t="s">
        <v>36</v>
      </c>
      <c r="X152" s="8" t="s">
        <v>47</v>
      </c>
      <c r="Y152" s="8" t="s">
        <v>70</v>
      </c>
      <c r="Z152" s="8" t="s">
        <v>80</v>
      </c>
      <c r="AA152" s="8" t="s">
        <v>38</v>
      </c>
    </row>
    <row r="153" spans="1:27" s="1" customFormat="1" ht="58" x14ac:dyDescent="0.35">
      <c r="A153" s="8" t="s">
        <v>764</v>
      </c>
      <c r="B153" s="8" t="s">
        <v>765</v>
      </c>
      <c r="C153" s="8" t="s">
        <v>766</v>
      </c>
      <c r="D153" s="8" t="s">
        <v>322</v>
      </c>
      <c r="E153" s="8" t="s">
        <v>27</v>
      </c>
      <c r="F153" s="8"/>
      <c r="G153" s="8" t="s">
        <v>28</v>
      </c>
      <c r="H153" s="8" t="s">
        <v>2212</v>
      </c>
      <c r="I153" s="8" t="s">
        <v>403</v>
      </c>
      <c r="J153" s="8" t="s">
        <v>86</v>
      </c>
      <c r="K153" s="10">
        <v>46266</v>
      </c>
      <c r="L153" s="10">
        <v>46996</v>
      </c>
      <c r="M153" s="11">
        <v>24</v>
      </c>
      <c r="N153" s="11"/>
      <c r="O153" s="8" t="s">
        <v>767</v>
      </c>
      <c r="P153" s="8"/>
      <c r="Q153" s="12">
        <v>152475</v>
      </c>
      <c r="R153" s="12">
        <v>76237.5</v>
      </c>
      <c r="S153" s="8" t="s">
        <v>31</v>
      </c>
      <c r="T153" s="8" t="s">
        <v>33</v>
      </c>
      <c r="U153" s="8" t="s">
        <v>768</v>
      </c>
      <c r="V153" s="8" t="s">
        <v>769</v>
      </c>
      <c r="W153" s="8" t="s">
        <v>36</v>
      </c>
      <c r="X153" s="8" t="s">
        <v>47</v>
      </c>
      <c r="Y153" s="8" t="s">
        <v>70</v>
      </c>
      <c r="Z153" s="8" t="s">
        <v>407</v>
      </c>
      <c r="AA153" s="8" t="s">
        <v>38</v>
      </c>
    </row>
    <row r="154" spans="1:27" s="1" customFormat="1" ht="29" x14ac:dyDescent="0.35">
      <c r="A154" s="7" t="s">
        <v>1904</v>
      </c>
      <c r="B154" s="8" t="s">
        <v>1905</v>
      </c>
      <c r="C154" s="8" t="s">
        <v>1906</v>
      </c>
      <c r="D154" s="9" t="s">
        <v>1907</v>
      </c>
      <c r="E154" s="8" t="s">
        <v>27</v>
      </c>
      <c r="F154" s="8"/>
      <c r="G154" s="8" t="s">
        <v>28</v>
      </c>
      <c r="H154" s="8" t="s">
        <v>2217</v>
      </c>
      <c r="I154" s="8" t="s">
        <v>29</v>
      </c>
      <c r="J154" s="8" t="s">
        <v>30</v>
      </c>
      <c r="K154" s="10">
        <v>45371</v>
      </c>
      <c r="L154" s="10">
        <v>46418</v>
      </c>
      <c r="M154" s="11">
        <v>34</v>
      </c>
      <c r="N154" s="11"/>
      <c r="O154" s="8"/>
      <c r="P154" s="8"/>
      <c r="Q154" s="12">
        <v>71250</v>
      </c>
      <c r="R154" s="12">
        <v>25147.06</v>
      </c>
      <c r="S154" s="8" t="s">
        <v>31</v>
      </c>
      <c r="T154" s="8" t="s">
        <v>143</v>
      </c>
      <c r="U154" s="8" t="s">
        <v>1908</v>
      </c>
      <c r="V154" s="8" t="s">
        <v>1909</v>
      </c>
      <c r="W154" s="8" t="s">
        <v>1519</v>
      </c>
      <c r="X154" s="8" t="s">
        <v>47</v>
      </c>
      <c r="Y154" s="8" t="s">
        <v>90</v>
      </c>
      <c r="Z154" s="8"/>
      <c r="AA154" s="8" t="s">
        <v>38</v>
      </c>
    </row>
    <row r="155" spans="1:27" s="1" customFormat="1" ht="29" x14ac:dyDescent="0.35">
      <c r="A155" s="7" t="s">
        <v>1079</v>
      </c>
      <c r="B155" s="8" t="s">
        <v>1080</v>
      </c>
      <c r="C155" s="8" t="s">
        <v>1081</v>
      </c>
      <c r="D155" s="9" t="s">
        <v>1082</v>
      </c>
      <c r="E155" s="8" t="s">
        <v>27</v>
      </c>
      <c r="F155" s="8"/>
      <c r="G155" s="8" t="s">
        <v>28</v>
      </c>
      <c r="H155" s="8" t="s">
        <v>868</v>
      </c>
      <c r="I155" s="8" t="s">
        <v>85</v>
      </c>
      <c r="J155" s="8" t="s">
        <v>86</v>
      </c>
      <c r="K155" s="10">
        <v>45925</v>
      </c>
      <c r="L155" s="10">
        <v>46374</v>
      </c>
      <c r="M155" s="11">
        <v>15</v>
      </c>
      <c r="N155" s="10">
        <v>46283</v>
      </c>
      <c r="O155" s="8" t="s">
        <v>571</v>
      </c>
      <c r="P155" s="8"/>
      <c r="Q155" s="12">
        <v>48707</v>
      </c>
      <c r="R155" s="12">
        <v>38965.599999999999</v>
      </c>
      <c r="S155" s="8" t="s">
        <v>31</v>
      </c>
      <c r="T155" s="8" t="s">
        <v>143</v>
      </c>
      <c r="U155" s="8" t="s">
        <v>1083</v>
      </c>
      <c r="V155" s="8" t="s">
        <v>1084</v>
      </c>
      <c r="W155" s="8" t="s">
        <v>36</v>
      </c>
      <c r="X155" s="8" t="s">
        <v>47</v>
      </c>
      <c r="Y155" s="8" t="s">
        <v>70</v>
      </c>
      <c r="Z155" s="8" t="s">
        <v>71</v>
      </c>
      <c r="AA155" s="8" t="s">
        <v>38</v>
      </c>
    </row>
    <row r="156" spans="1:27" s="1" customFormat="1" ht="29" x14ac:dyDescent="0.35">
      <c r="A156" s="7" t="s">
        <v>1229</v>
      </c>
      <c r="B156" s="8" t="s">
        <v>1230</v>
      </c>
      <c r="C156" s="8" t="s">
        <v>1231</v>
      </c>
      <c r="D156" s="9" t="s">
        <v>1229</v>
      </c>
      <c r="E156" s="8" t="s">
        <v>27</v>
      </c>
      <c r="F156" s="8"/>
      <c r="G156" s="8" t="s">
        <v>28</v>
      </c>
      <c r="H156" s="8"/>
      <c r="I156" s="8" t="s">
        <v>85</v>
      </c>
      <c r="J156" s="8" t="s">
        <v>86</v>
      </c>
      <c r="K156" s="10">
        <v>46204</v>
      </c>
      <c r="L156" s="10">
        <v>46934</v>
      </c>
      <c r="M156" s="11">
        <v>24</v>
      </c>
      <c r="N156" s="11"/>
      <c r="O156" s="8" t="s">
        <v>31</v>
      </c>
      <c r="P156" s="8"/>
      <c r="Q156" s="12">
        <v>49400</v>
      </c>
      <c r="R156" s="12">
        <v>24700</v>
      </c>
      <c r="S156" s="8" t="s">
        <v>31</v>
      </c>
      <c r="T156" s="8" t="s">
        <v>33</v>
      </c>
      <c r="U156" s="8" t="s">
        <v>95</v>
      </c>
      <c r="V156" s="8" t="s">
        <v>96</v>
      </c>
      <c r="W156" s="8" t="s">
        <v>36</v>
      </c>
      <c r="X156" s="8" t="s">
        <v>47</v>
      </c>
      <c r="Y156" s="8" t="s">
        <v>70</v>
      </c>
      <c r="Z156" s="8" t="s">
        <v>71</v>
      </c>
      <c r="AA156" s="8" t="s">
        <v>38</v>
      </c>
    </row>
    <row r="157" spans="1:27" s="1" customFormat="1" ht="43.5" x14ac:dyDescent="0.35">
      <c r="A157" s="7" t="s">
        <v>1965</v>
      </c>
      <c r="B157" s="8" t="s">
        <v>1966</v>
      </c>
      <c r="C157" s="8" t="s">
        <v>1967</v>
      </c>
      <c r="D157" s="9" t="s">
        <v>1968</v>
      </c>
      <c r="E157" s="8" t="s">
        <v>27</v>
      </c>
      <c r="F157" s="8" t="s">
        <v>1969</v>
      </c>
      <c r="G157" s="8" t="s">
        <v>28</v>
      </c>
      <c r="H157" s="8" t="s">
        <v>868</v>
      </c>
      <c r="I157" s="8" t="s">
        <v>85</v>
      </c>
      <c r="J157" s="8" t="s">
        <v>86</v>
      </c>
      <c r="K157" s="10">
        <v>46054</v>
      </c>
      <c r="L157" s="10">
        <v>46418</v>
      </c>
      <c r="M157" s="11">
        <v>12</v>
      </c>
      <c r="N157" s="10">
        <v>46234</v>
      </c>
      <c r="O157" s="8"/>
      <c r="P157" s="8"/>
      <c r="Q157" s="12">
        <v>103119.48</v>
      </c>
      <c r="R157" s="12">
        <v>103119.48</v>
      </c>
      <c r="S157" s="8" t="s">
        <v>31</v>
      </c>
      <c r="T157" s="8" t="s">
        <v>143</v>
      </c>
      <c r="U157" s="8" t="s">
        <v>1970</v>
      </c>
      <c r="V157" s="8" t="s">
        <v>1971</v>
      </c>
      <c r="W157" s="8" t="s">
        <v>1519</v>
      </c>
      <c r="X157" s="8" t="s">
        <v>47</v>
      </c>
      <c r="Y157" s="8" t="s">
        <v>90</v>
      </c>
      <c r="Z157" s="8" t="s">
        <v>134</v>
      </c>
      <c r="AA157" s="8" t="s">
        <v>38</v>
      </c>
    </row>
    <row r="158" spans="1:27" s="1" customFormat="1" ht="29" x14ac:dyDescent="0.35">
      <c r="A158" s="7" t="s">
        <v>1118</v>
      </c>
      <c r="B158" s="8" t="s">
        <v>1119</v>
      </c>
      <c r="C158" s="8" t="s">
        <v>1120</v>
      </c>
      <c r="D158" s="9" t="s">
        <v>1121</v>
      </c>
      <c r="E158" s="8" t="s">
        <v>27</v>
      </c>
      <c r="F158" s="8"/>
      <c r="G158" s="8" t="s">
        <v>128</v>
      </c>
      <c r="H158" s="8" t="s">
        <v>1115</v>
      </c>
      <c r="I158" s="8" t="s">
        <v>76</v>
      </c>
      <c r="J158" s="8" t="s">
        <v>77</v>
      </c>
      <c r="K158" s="10">
        <v>46188</v>
      </c>
      <c r="L158" s="10">
        <v>46295</v>
      </c>
      <c r="M158" s="11">
        <v>4</v>
      </c>
      <c r="N158" s="11"/>
      <c r="O158" s="8" t="s">
        <v>31</v>
      </c>
      <c r="P158" s="8" t="s">
        <v>102</v>
      </c>
      <c r="Q158" s="12">
        <v>72864</v>
      </c>
      <c r="R158" s="12">
        <v>218592</v>
      </c>
      <c r="S158" s="8" t="s">
        <v>31</v>
      </c>
      <c r="T158" s="8" t="s">
        <v>67</v>
      </c>
      <c r="U158" s="8" t="s">
        <v>1122</v>
      </c>
      <c r="V158" s="8" t="s">
        <v>1123</v>
      </c>
      <c r="W158" s="8" t="s">
        <v>36</v>
      </c>
      <c r="X158" s="8" t="s">
        <v>47</v>
      </c>
      <c r="Y158" s="8" t="s">
        <v>70</v>
      </c>
      <c r="Z158" s="8" t="s">
        <v>333</v>
      </c>
      <c r="AA158" s="8" t="s">
        <v>38</v>
      </c>
    </row>
    <row r="159" spans="1:27" s="1" customFormat="1" ht="43.5" x14ac:dyDescent="0.35">
      <c r="A159" s="7" t="s">
        <v>2082</v>
      </c>
      <c r="B159" s="8" t="s">
        <v>2083</v>
      </c>
      <c r="C159" s="8" t="s">
        <v>2084</v>
      </c>
      <c r="D159" s="9" t="s">
        <v>2085</v>
      </c>
      <c r="E159" s="8" t="s">
        <v>27</v>
      </c>
      <c r="F159" s="8"/>
      <c r="G159" s="8" t="s">
        <v>28</v>
      </c>
      <c r="H159" s="8" t="s">
        <v>2204</v>
      </c>
      <c r="I159" s="8" t="s">
        <v>202</v>
      </c>
      <c r="J159" s="8" t="s">
        <v>203</v>
      </c>
      <c r="K159" s="10">
        <v>46134</v>
      </c>
      <c r="L159" s="10">
        <v>46864</v>
      </c>
      <c r="M159" s="11">
        <v>24</v>
      </c>
      <c r="N159" s="10">
        <v>46631</v>
      </c>
      <c r="O159" s="8" t="s">
        <v>141</v>
      </c>
      <c r="P159" s="8"/>
      <c r="Q159" s="12">
        <v>761375</v>
      </c>
      <c r="R159" s="12">
        <v>380687.5</v>
      </c>
      <c r="S159" s="8" t="s">
        <v>31</v>
      </c>
      <c r="T159" s="8" t="s">
        <v>33</v>
      </c>
      <c r="U159" s="8"/>
      <c r="V159" s="8"/>
      <c r="W159" s="8"/>
      <c r="X159" s="8"/>
      <c r="Y159" s="8" t="s">
        <v>70</v>
      </c>
      <c r="Z159" s="8" t="s">
        <v>407</v>
      </c>
      <c r="AA159" s="8" t="s">
        <v>38</v>
      </c>
    </row>
    <row r="160" spans="1:27" s="1" customFormat="1" ht="29" x14ac:dyDescent="0.35">
      <c r="A160" s="7" t="s">
        <v>1345</v>
      </c>
      <c r="B160" s="8" t="s">
        <v>1346</v>
      </c>
      <c r="C160" s="8" t="s">
        <v>1347</v>
      </c>
      <c r="D160" s="9" t="s">
        <v>1345</v>
      </c>
      <c r="E160" s="8" t="s">
        <v>27</v>
      </c>
      <c r="F160" s="8"/>
      <c r="G160" s="8" t="s">
        <v>128</v>
      </c>
      <c r="H160" s="8"/>
      <c r="I160" s="8" t="s">
        <v>1348</v>
      </c>
      <c r="J160" s="8" t="s">
        <v>747</v>
      </c>
      <c r="K160" s="10">
        <v>46023</v>
      </c>
      <c r="L160" s="10">
        <v>46295</v>
      </c>
      <c r="M160" s="11">
        <v>9</v>
      </c>
      <c r="N160" s="11"/>
      <c r="O160" s="8"/>
      <c r="P160" s="8"/>
      <c r="Q160" s="12">
        <v>28000</v>
      </c>
      <c r="R160" s="12">
        <v>37333.33</v>
      </c>
      <c r="S160" s="8" t="s">
        <v>31</v>
      </c>
      <c r="T160" s="8" t="s">
        <v>67</v>
      </c>
      <c r="U160" s="8" t="s">
        <v>1349</v>
      </c>
      <c r="V160" s="8" t="s">
        <v>1350</v>
      </c>
      <c r="W160" s="8" t="s">
        <v>36</v>
      </c>
      <c r="X160" s="8" t="s">
        <v>47</v>
      </c>
      <c r="Y160" s="8" t="s">
        <v>70</v>
      </c>
      <c r="Z160" s="8" t="s">
        <v>71</v>
      </c>
      <c r="AA160" s="8" t="s">
        <v>38</v>
      </c>
    </row>
    <row r="161" spans="1:27" s="1" customFormat="1" ht="29" x14ac:dyDescent="0.35">
      <c r="A161" s="7" t="s">
        <v>1757</v>
      </c>
      <c r="B161" s="8" t="s">
        <v>1758</v>
      </c>
      <c r="C161" s="8" t="s">
        <v>1759</v>
      </c>
      <c r="D161" s="9" t="s">
        <v>1760</v>
      </c>
      <c r="E161" s="8" t="s">
        <v>27</v>
      </c>
      <c r="F161" s="8"/>
      <c r="G161" s="8" t="s">
        <v>28</v>
      </c>
      <c r="H161" s="8" t="s">
        <v>2212</v>
      </c>
      <c r="I161" s="8" t="s">
        <v>1761</v>
      </c>
      <c r="J161" s="8" t="s">
        <v>86</v>
      </c>
      <c r="K161" s="10">
        <v>46022</v>
      </c>
      <c r="L161" s="10">
        <v>46386</v>
      </c>
      <c r="M161" s="11">
        <v>12</v>
      </c>
      <c r="N161" s="10">
        <v>46023</v>
      </c>
      <c r="O161" s="8" t="s">
        <v>812</v>
      </c>
      <c r="P161" s="8" t="s">
        <v>102</v>
      </c>
      <c r="Q161" s="12">
        <v>40000</v>
      </c>
      <c r="R161" s="12">
        <v>40000</v>
      </c>
      <c r="S161" s="8" t="s">
        <v>31</v>
      </c>
      <c r="T161" s="8" t="s">
        <v>143</v>
      </c>
      <c r="U161" s="8" t="s">
        <v>1604</v>
      </c>
      <c r="V161" s="8" t="s">
        <v>1605</v>
      </c>
      <c r="W161" s="8" t="s">
        <v>1519</v>
      </c>
      <c r="X161" s="8" t="s">
        <v>47</v>
      </c>
      <c r="Y161" s="8" t="s">
        <v>70</v>
      </c>
      <c r="Z161" s="8" t="s">
        <v>71</v>
      </c>
      <c r="AA161" s="8" t="s">
        <v>38</v>
      </c>
    </row>
    <row r="162" spans="1:27" s="1" customFormat="1" ht="29" x14ac:dyDescent="0.35">
      <c r="A162" s="7" t="s">
        <v>1285</v>
      </c>
      <c r="B162" s="8" t="s">
        <v>1286</v>
      </c>
      <c r="C162" s="8" t="s">
        <v>1287</v>
      </c>
      <c r="D162" s="9" t="s">
        <v>1288</v>
      </c>
      <c r="E162" s="8" t="s">
        <v>27</v>
      </c>
      <c r="F162" s="8"/>
      <c r="G162" s="8" t="s">
        <v>28</v>
      </c>
      <c r="H162" s="8"/>
      <c r="I162" s="8"/>
      <c r="J162" s="8"/>
      <c r="K162" s="10">
        <v>46064</v>
      </c>
      <c r="L162" s="10">
        <v>47160</v>
      </c>
      <c r="M162" s="11">
        <v>36</v>
      </c>
      <c r="N162" s="11"/>
      <c r="O162" s="8"/>
      <c r="P162" s="8"/>
      <c r="Q162" s="12">
        <v>424298.25</v>
      </c>
      <c r="R162" s="12">
        <v>141432.75</v>
      </c>
      <c r="S162" s="8" t="s">
        <v>31</v>
      </c>
      <c r="T162" s="8" t="s">
        <v>33</v>
      </c>
      <c r="U162" s="8" t="s">
        <v>68</v>
      </c>
      <c r="V162" s="8" t="s">
        <v>69</v>
      </c>
      <c r="W162" s="8" t="s">
        <v>36</v>
      </c>
      <c r="X162" s="8" t="s">
        <v>47</v>
      </c>
      <c r="Y162" s="8" t="s">
        <v>70</v>
      </c>
      <c r="Z162" s="8"/>
      <c r="AA162" s="8" t="s">
        <v>38</v>
      </c>
    </row>
    <row r="163" spans="1:27" s="1" customFormat="1" ht="29" x14ac:dyDescent="0.35">
      <c r="A163" s="7" t="s">
        <v>1972</v>
      </c>
      <c r="B163" s="8" t="s">
        <v>1973</v>
      </c>
      <c r="C163" s="8" t="s">
        <v>1974</v>
      </c>
      <c r="D163" s="9" t="s">
        <v>1975</v>
      </c>
      <c r="E163" s="8" t="s">
        <v>27</v>
      </c>
      <c r="F163" s="8"/>
      <c r="G163" s="8" t="s">
        <v>28</v>
      </c>
      <c r="H163" s="8" t="s">
        <v>868</v>
      </c>
      <c r="I163" s="8" t="s">
        <v>85</v>
      </c>
      <c r="J163" s="8" t="s">
        <v>86</v>
      </c>
      <c r="K163" s="10">
        <v>46126</v>
      </c>
      <c r="L163" s="10">
        <v>46490</v>
      </c>
      <c r="M163" s="11">
        <v>12</v>
      </c>
      <c r="N163" s="10">
        <v>46279</v>
      </c>
      <c r="O163" s="8"/>
      <c r="P163" s="8"/>
      <c r="Q163" s="12">
        <v>49104.29</v>
      </c>
      <c r="R163" s="12">
        <v>49104.29</v>
      </c>
      <c r="S163" s="8" t="s">
        <v>31</v>
      </c>
      <c r="T163" s="8" t="s">
        <v>143</v>
      </c>
      <c r="U163" s="8" t="s">
        <v>1976</v>
      </c>
      <c r="V163" s="8" t="s">
        <v>1977</v>
      </c>
      <c r="W163" s="8" t="s">
        <v>1519</v>
      </c>
      <c r="X163" s="8" t="s">
        <v>47</v>
      </c>
      <c r="Y163" s="8" t="s">
        <v>70</v>
      </c>
      <c r="Z163" s="8" t="s">
        <v>71</v>
      </c>
      <c r="AA163" s="8" t="s">
        <v>38</v>
      </c>
    </row>
    <row r="164" spans="1:27" s="1" customFormat="1" ht="29" x14ac:dyDescent="0.35">
      <c r="A164" s="7" t="s">
        <v>1339</v>
      </c>
      <c r="B164" s="8" t="s">
        <v>1340</v>
      </c>
      <c r="C164" s="8" t="s">
        <v>1341</v>
      </c>
      <c r="D164" s="9" t="s">
        <v>1342</v>
      </c>
      <c r="E164" s="8" t="s">
        <v>27</v>
      </c>
      <c r="F164" s="8"/>
      <c r="G164" s="8" t="s">
        <v>28</v>
      </c>
      <c r="H164" s="8"/>
      <c r="I164" s="8" t="s">
        <v>85</v>
      </c>
      <c r="J164" s="8" t="s">
        <v>86</v>
      </c>
      <c r="K164" s="10">
        <v>46113</v>
      </c>
      <c r="L164" s="10">
        <v>46843</v>
      </c>
      <c r="M164" s="11">
        <v>24</v>
      </c>
      <c r="N164" s="11"/>
      <c r="O164" s="8"/>
      <c r="P164" s="8"/>
      <c r="Q164" s="12">
        <v>97100</v>
      </c>
      <c r="R164" s="12">
        <v>48550</v>
      </c>
      <c r="S164" s="8" t="s">
        <v>31</v>
      </c>
      <c r="T164" s="8" t="s">
        <v>33</v>
      </c>
      <c r="U164" s="8" t="s">
        <v>1343</v>
      </c>
      <c r="V164" s="8" t="s">
        <v>1344</v>
      </c>
      <c r="W164" s="8" t="s">
        <v>36</v>
      </c>
      <c r="X164" s="8" t="s">
        <v>47</v>
      </c>
      <c r="Y164" s="8" t="s">
        <v>70</v>
      </c>
      <c r="Z164" s="8" t="s">
        <v>71</v>
      </c>
      <c r="AA164" s="8" t="s">
        <v>38</v>
      </c>
    </row>
    <row r="165" spans="1:27" s="1" customFormat="1" ht="29" x14ac:dyDescent="0.35">
      <c r="A165" s="7" t="s">
        <v>1600</v>
      </c>
      <c r="B165" s="8" t="s">
        <v>1601</v>
      </c>
      <c r="C165" s="8" t="s">
        <v>1602</v>
      </c>
      <c r="D165" s="9" t="s">
        <v>1603</v>
      </c>
      <c r="E165" s="8" t="s">
        <v>27</v>
      </c>
      <c r="F165" s="8"/>
      <c r="G165" s="8" t="s">
        <v>28</v>
      </c>
      <c r="H165" s="8" t="s">
        <v>2207</v>
      </c>
      <c r="I165" s="8" t="s">
        <v>889</v>
      </c>
      <c r="J165" s="8" t="s">
        <v>319</v>
      </c>
      <c r="K165" s="10">
        <v>46121</v>
      </c>
      <c r="L165" s="10">
        <v>46485</v>
      </c>
      <c r="M165" s="11">
        <v>12</v>
      </c>
      <c r="N165" s="11"/>
      <c r="O165" s="8"/>
      <c r="P165" s="8"/>
      <c r="Q165" s="12">
        <v>33312</v>
      </c>
      <c r="R165" s="12">
        <v>33312</v>
      </c>
      <c r="S165" s="8" t="s">
        <v>31</v>
      </c>
      <c r="T165" s="8" t="s">
        <v>143</v>
      </c>
      <c r="U165" s="8" t="s">
        <v>1604</v>
      </c>
      <c r="V165" s="8" t="s">
        <v>1605</v>
      </c>
      <c r="W165" s="8" t="s">
        <v>1519</v>
      </c>
      <c r="X165" s="8" t="s">
        <v>47</v>
      </c>
      <c r="Y165" s="8" t="s">
        <v>70</v>
      </c>
      <c r="Z165" s="8" t="s">
        <v>71</v>
      </c>
      <c r="AA165" s="8" t="s">
        <v>38</v>
      </c>
    </row>
    <row r="166" spans="1:27" s="1" customFormat="1" ht="58" x14ac:dyDescent="0.35">
      <c r="A166" s="7" t="s">
        <v>1509</v>
      </c>
      <c r="B166" s="8" t="s">
        <v>1510</v>
      </c>
      <c r="C166" s="8" t="s">
        <v>1511</v>
      </c>
      <c r="D166" s="9" t="s">
        <v>1512</v>
      </c>
      <c r="E166" s="8" t="s">
        <v>27</v>
      </c>
      <c r="F166" s="8"/>
      <c r="G166" s="8" t="s">
        <v>28</v>
      </c>
      <c r="H166" s="8"/>
      <c r="I166" s="8" t="s">
        <v>403</v>
      </c>
      <c r="J166" s="8" t="s">
        <v>86</v>
      </c>
      <c r="K166" s="10">
        <v>46174</v>
      </c>
      <c r="L166" s="10">
        <v>47269</v>
      </c>
      <c r="M166" s="11">
        <v>36</v>
      </c>
      <c r="N166" s="11"/>
      <c r="O166" s="8"/>
      <c r="P166" s="8" t="s">
        <v>58</v>
      </c>
      <c r="Q166" s="12">
        <v>30035</v>
      </c>
      <c r="R166" s="12">
        <v>10011.67</v>
      </c>
      <c r="S166" s="8" t="s">
        <v>31</v>
      </c>
      <c r="T166" s="8" t="s">
        <v>33</v>
      </c>
      <c r="U166" s="8" t="s">
        <v>1513</v>
      </c>
      <c r="V166" s="8" t="s">
        <v>1514</v>
      </c>
      <c r="W166" s="8" t="s">
        <v>1424</v>
      </c>
      <c r="X166" s="8" t="s">
        <v>1430</v>
      </c>
      <c r="Y166" s="8" t="s">
        <v>70</v>
      </c>
      <c r="Z166" s="8" t="s">
        <v>71</v>
      </c>
      <c r="AA166" s="8" t="s">
        <v>38</v>
      </c>
    </row>
    <row r="167" spans="1:27" s="1" customFormat="1" ht="43.5" x14ac:dyDescent="0.35">
      <c r="A167" s="7" t="s">
        <v>1476</v>
      </c>
      <c r="B167" s="8" t="s">
        <v>1477</v>
      </c>
      <c r="C167" s="8" t="s">
        <v>1478</v>
      </c>
      <c r="D167" s="9" t="s">
        <v>1479</v>
      </c>
      <c r="E167" s="8" t="s">
        <v>27</v>
      </c>
      <c r="F167" s="8"/>
      <c r="G167" s="8" t="s">
        <v>28</v>
      </c>
      <c r="H167" s="8" t="s">
        <v>1480</v>
      </c>
      <c r="I167" s="8" t="s">
        <v>85</v>
      </c>
      <c r="J167" s="8" t="s">
        <v>86</v>
      </c>
      <c r="K167" s="10">
        <v>46160</v>
      </c>
      <c r="L167" s="10">
        <v>47256</v>
      </c>
      <c r="M167" s="11">
        <v>36</v>
      </c>
      <c r="N167" s="10">
        <v>47027</v>
      </c>
      <c r="O167" s="8" t="s">
        <v>31</v>
      </c>
      <c r="P167" s="8"/>
      <c r="Q167" s="12">
        <v>25220</v>
      </c>
      <c r="R167" s="12">
        <v>8406.67</v>
      </c>
      <c r="S167" s="8" t="s">
        <v>31</v>
      </c>
      <c r="T167" s="8" t="s">
        <v>33</v>
      </c>
      <c r="U167" s="8" t="s">
        <v>391</v>
      </c>
      <c r="V167" s="8" t="s">
        <v>1481</v>
      </c>
      <c r="W167" s="8" t="s">
        <v>1424</v>
      </c>
      <c r="X167" s="8" t="s">
        <v>1430</v>
      </c>
      <c r="Y167" s="8" t="s">
        <v>70</v>
      </c>
      <c r="Z167" s="8" t="s">
        <v>71</v>
      </c>
      <c r="AA167" s="8" t="s">
        <v>38</v>
      </c>
    </row>
    <row r="168" spans="1:27" s="1" customFormat="1" ht="43.5" x14ac:dyDescent="0.35">
      <c r="A168" s="7" t="s">
        <v>1240</v>
      </c>
      <c r="B168" s="8" t="s">
        <v>1241</v>
      </c>
      <c r="C168" s="8" t="s">
        <v>1242</v>
      </c>
      <c r="D168" s="9" t="s">
        <v>1243</v>
      </c>
      <c r="E168" s="8" t="s">
        <v>27</v>
      </c>
      <c r="F168" s="8"/>
      <c r="G168" s="8" t="s">
        <v>28</v>
      </c>
      <c r="H168" s="8"/>
      <c r="I168" s="8" t="s">
        <v>1244</v>
      </c>
      <c r="J168" s="8" t="s">
        <v>1245</v>
      </c>
      <c r="K168" s="10">
        <v>46204</v>
      </c>
      <c r="L168" s="10">
        <v>46387</v>
      </c>
      <c r="M168" s="11">
        <v>6</v>
      </c>
      <c r="N168" s="11"/>
      <c r="O168" s="8"/>
      <c r="P168" s="8"/>
      <c r="Q168" s="12">
        <v>50000</v>
      </c>
      <c r="R168" s="12">
        <v>100000</v>
      </c>
      <c r="S168" s="8" t="s">
        <v>31</v>
      </c>
      <c r="T168" s="8" t="s">
        <v>143</v>
      </c>
      <c r="U168" s="8" t="s">
        <v>1246</v>
      </c>
      <c r="V168" s="8" t="s">
        <v>1247</v>
      </c>
      <c r="W168" s="8" t="s">
        <v>36</v>
      </c>
      <c r="X168" s="8" t="s">
        <v>47</v>
      </c>
      <c r="Y168" s="8" t="s">
        <v>70</v>
      </c>
      <c r="Z168" s="8" t="s">
        <v>71</v>
      </c>
      <c r="AA168" s="8" t="s">
        <v>38</v>
      </c>
    </row>
    <row r="169" spans="1:27" s="1" customFormat="1" ht="43.5" x14ac:dyDescent="0.35">
      <c r="A169" s="8" t="s">
        <v>2160</v>
      </c>
      <c r="B169" s="8" t="s">
        <v>2161</v>
      </c>
      <c r="C169" s="8" t="s">
        <v>2162</v>
      </c>
      <c r="D169" s="8" t="s">
        <v>2163</v>
      </c>
      <c r="E169" s="8" t="s">
        <v>27</v>
      </c>
      <c r="F169" s="8"/>
      <c r="G169" s="8" t="s">
        <v>101</v>
      </c>
      <c r="H169" s="8" t="s">
        <v>1115</v>
      </c>
      <c r="I169" s="8" t="s">
        <v>2164</v>
      </c>
      <c r="J169" s="8"/>
      <c r="K169" s="10">
        <v>46266</v>
      </c>
      <c r="L169" s="10">
        <v>46996</v>
      </c>
      <c r="M169" s="11">
        <v>24</v>
      </c>
      <c r="N169" s="11"/>
      <c r="O169" s="8"/>
      <c r="P169" s="8"/>
      <c r="Q169" s="12">
        <v>35000</v>
      </c>
      <c r="R169" s="12">
        <v>17500</v>
      </c>
      <c r="S169" s="8" t="s">
        <v>31</v>
      </c>
      <c r="T169" s="8" t="s">
        <v>33</v>
      </c>
      <c r="U169" s="8"/>
      <c r="V169" s="8"/>
      <c r="W169" s="8"/>
      <c r="X169" s="8"/>
      <c r="Y169" s="8" t="s">
        <v>70</v>
      </c>
      <c r="Z169" s="8" t="s">
        <v>71</v>
      </c>
      <c r="AA169" s="8" t="s">
        <v>38</v>
      </c>
    </row>
    <row r="170" spans="1:27" s="1" customFormat="1" ht="29" x14ac:dyDescent="0.35">
      <c r="A170" s="7" t="s">
        <v>1206</v>
      </c>
      <c r="B170" s="8" t="s">
        <v>1207</v>
      </c>
      <c r="C170" s="8" t="s">
        <v>1208</v>
      </c>
      <c r="D170" s="9" t="s">
        <v>1209</v>
      </c>
      <c r="E170" s="8" t="s">
        <v>27</v>
      </c>
      <c r="F170" s="8"/>
      <c r="G170" s="8" t="s">
        <v>128</v>
      </c>
      <c r="H170" s="8" t="s">
        <v>1210</v>
      </c>
      <c r="I170" s="8" t="s">
        <v>1211</v>
      </c>
      <c r="J170" s="8" t="s">
        <v>1212</v>
      </c>
      <c r="K170" s="10">
        <v>46235</v>
      </c>
      <c r="L170" s="10">
        <v>46783</v>
      </c>
      <c r="M170" s="11">
        <v>18</v>
      </c>
      <c r="N170" s="11"/>
      <c r="O170" s="8"/>
      <c r="P170" s="8"/>
      <c r="Q170" s="12">
        <v>52000</v>
      </c>
      <c r="R170" s="12">
        <v>34666.67</v>
      </c>
      <c r="S170" s="8" t="s">
        <v>31</v>
      </c>
      <c r="T170" s="8" t="s">
        <v>87</v>
      </c>
      <c r="U170" s="8" t="s">
        <v>1213</v>
      </c>
      <c r="V170" s="8" t="s">
        <v>1214</v>
      </c>
      <c r="W170" s="8" t="s">
        <v>36</v>
      </c>
      <c r="X170" s="8" t="s">
        <v>47</v>
      </c>
      <c r="Y170" s="8" t="s">
        <v>70</v>
      </c>
      <c r="Z170" s="8" t="s">
        <v>71</v>
      </c>
      <c r="AA170" s="8" t="s">
        <v>38</v>
      </c>
    </row>
    <row r="171" spans="1:27" s="1" customFormat="1" ht="29" x14ac:dyDescent="0.35">
      <c r="A171" s="7" t="s">
        <v>910</v>
      </c>
      <c r="B171" s="8" t="s">
        <v>911</v>
      </c>
      <c r="C171" s="8" t="s">
        <v>912</v>
      </c>
      <c r="D171" s="9" t="s">
        <v>913</v>
      </c>
      <c r="E171" s="8" t="s">
        <v>27</v>
      </c>
      <c r="F171" s="8"/>
      <c r="G171" s="8" t="s">
        <v>28</v>
      </c>
      <c r="H171" s="8" t="s">
        <v>2212</v>
      </c>
      <c r="I171" s="8" t="s">
        <v>914</v>
      </c>
      <c r="J171" s="8" t="s">
        <v>319</v>
      </c>
      <c r="K171" s="10">
        <v>44621</v>
      </c>
      <c r="L171" s="10">
        <v>46446</v>
      </c>
      <c r="M171" s="11">
        <v>60</v>
      </c>
      <c r="N171" s="10">
        <v>46204</v>
      </c>
      <c r="O171" s="8" t="s">
        <v>31</v>
      </c>
      <c r="P171" s="8"/>
      <c r="Q171" s="12">
        <v>60000</v>
      </c>
      <c r="R171" s="12">
        <v>12000</v>
      </c>
      <c r="S171" s="8" t="s">
        <v>31</v>
      </c>
      <c r="T171" s="8" t="s">
        <v>143</v>
      </c>
      <c r="U171" s="8" t="s">
        <v>915</v>
      </c>
      <c r="V171" s="8" t="s">
        <v>916</v>
      </c>
      <c r="W171" s="8" t="s">
        <v>36</v>
      </c>
      <c r="X171" s="8" t="s">
        <v>47</v>
      </c>
      <c r="Y171" s="8" t="s">
        <v>90</v>
      </c>
      <c r="Z171" s="8" t="s">
        <v>117</v>
      </c>
      <c r="AA171" s="8" t="s">
        <v>38</v>
      </c>
    </row>
    <row r="172" spans="1:27" s="1" customFormat="1" ht="29" x14ac:dyDescent="0.35">
      <c r="A172" s="7" t="s">
        <v>2007</v>
      </c>
      <c r="B172" s="8" t="s">
        <v>2008</v>
      </c>
      <c r="C172" s="8"/>
      <c r="D172" s="9"/>
      <c r="E172" s="8" t="s">
        <v>27</v>
      </c>
      <c r="F172" s="8" t="s">
        <v>2009</v>
      </c>
      <c r="G172" s="8" t="s">
        <v>128</v>
      </c>
      <c r="H172" s="8"/>
      <c r="I172" s="8"/>
      <c r="J172" s="8"/>
      <c r="K172" s="10">
        <v>46240</v>
      </c>
      <c r="L172" s="10">
        <v>46362</v>
      </c>
      <c r="M172" s="11">
        <v>4</v>
      </c>
      <c r="N172" s="11"/>
      <c r="O172" s="8"/>
      <c r="P172" s="8"/>
      <c r="Q172" s="12">
        <v>24600</v>
      </c>
      <c r="R172" s="12">
        <v>73800</v>
      </c>
      <c r="S172" s="8" t="s">
        <v>31</v>
      </c>
      <c r="T172" s="8" t="s">
        <v>143</v>
      </c>
      <c r="U172" s="8" t="s">
        <v>2010</v>
      </c>
      <c r="V172" s="8" t="s">
        <v>2011</v>
      </c>
      <c r="W172" s="8" t="s">
        <v>1519</v>
      </c>
      <c r="X172" s="8" t="s">
        <v>47</v>
      </c>
      <c r="Y172" s="8" t="s">
        <v>90</v>
      </c>
      <c r="Z172" s="8" t="s">
        <v>134</v>
      </c>
      <c r="AA172" s="8" t="s">
        <v>38</v>
      </c>
    </row>
    <row r="173" spans="1:27" s="1" customFormat="1" ht="29" x14ac:dyDescent="0.35">
      <c r="A173" s="7" t="s">
        <v>169</v>
      </c>
      <c r="B173" s="8" t="s">
        <v>170</v>
      </c>
      <c r="C173" s="8"/>
      <c r="D173" s="9" t="s">
        <v>169</v>
      </c>
      <c r="E173" s="8" t="s">
        <v>27</v>
      </c>
      <c r="F173" s="8" t="s">
        <v>171</v>
      </c>
      <c r="G173" s="8" t="s">
        <v>28</v>
      </c>
      <c r="H173" s="8" t="s">
        <v>2202</v>
      </c>
      <c r="I173" s="8" t="s">
        <v>172</v>
      </c>
      <c r="J173" s="8" t="s">
        <v>173</v>
      </c>
      <c r="K173" s="10">
        <v>44652</v>
      </c>
      <c r="L173" s="10">
        <v>46478</v>
      </c>
      <c r="M173" s="11">
        <v>60</v>
      </c>
      <c r="N173" s="11"/>
      <c r="O173" s="8" t="s">
        <v>141</v>
      </c>
      <c r="P173" s="8"/>
      <c r="Q173" s="12">
        <v>2000000</v>
      </c>
      <c r="R173" s="12">
        <v>400000</v>
      </c>
      <c r="S173" s="8" t="s">
        <v>31</v>
      </c>
      <c r="T173" s="8" t="s">
        <v>143</v>
      </c>
      <c r="U173" s="8" t="s">
        <v>174</v>
      </c>
      <c r="V173" s="8" t="s">
        <v>175</v>
      </c>
      <c r="W173" s="8" t="s">
        <v>36</v>
      </c>
      <c r="X173" s="8" t="s">
        <v>47</v>
      </c>
      <c r="Y173" s="8" t="s">
        <v>90</v>
      </c>
      <c r="Z173" s="8" t="s">
        <v>134</v>
      </c>
      <c r="AA173" s="8" t="s">
        <v>38</v>
      </c>
    </row>
    <row r="174" spans="1:27" s="1" customFormat="1" ht="29" x14ac:dyDescent="0.35">
      <c r="A174" s="7" t="s">
        <v>1834</v>
      </c>
      <c r="B174" s="8" t="s">
        <v>1835</v>
      </c>
      <c r="C174" s="8" t="s">
        <v>1836</v>
      </c>
      <c r="D174" s="9"/>
      <c r="E174" s="8" t="s">
        <v>41</v>
      </c>
      <c r="F174" s="8" t="s">
        <v>1837</v>
      </c>
      <c r="G174" s="8" t="s">
        <v>28</v>
      </c>
      <c r="H174" s="8" t="s">
        <v>2212</v>
      </c>
      <c r="I174" s="8" t="s">
        <v>85</v>
      </c>
      <c r="J174" s="8" t="s">
        <v>86</v>
      </c>
      <c r="K174" s="10">
        <v>43699</v>
      </c>
      <c r="L174" s="10">
        <v>47351</v>
      </c>
      <c r="M174" s="11">
        <v>120</v>
      </c>
      <c r="N174" s="10">
        <v>47209</v>
      </c>
      <c r="O174" s="8" t="s">
        <v>1838</v>
      </c>
      <c r="P174" s="8"/>
      <c r="Q174" s="12">
        <v>1500000</v>
      </c>
      <c r="R174" s="12">
        <v>150000</v>
      </c>
      <c r="S174" s="8" t="s">
        <v>142</v>
      </c>
      <c r="T174" s="8" t="s">
        <v>33</v>
      </c>
      <c r="U174" s="8" t="s">
        <v>1839</v>
      </c>
      <c r="V174" s="8" t="s">
        <v>1840</v>
      </c>
      <c r="W174" s="8" t="s">
        <v>1519</v>
      </c>
      <c r="X174" s="8" t="s">
        <v>47</v>
      </c>
      <c r="Y174" s="8" t="s">
        <v>90</v>
      </c>
      <c r="Z174" s="8" t="s">
        <v>117</v>
      </c>
      <c r="AA174" s="8" t="s">
        <v>38</v>
      </c>
    </row>
    <row r="175" spans="1:27" s="1" customFormat="1" ht="29" x14ac:dyDescent="0.35">
      <c r="A175" s="7" t="s">
        <v>1140</v>
      </c>
      <c r="B175" s="8" t="s">
        <v>1141</v>
      </c>
      <c r="C175" s="8"/>
      <c r="D175" s="9"/>
      <c r="E175" s="8" t="s">
        <v>27</v>
      </c>
      <c r="F175" s="8" t="s">
        <v>1142</v>
      </c>
      <c r="G175" s="8" t="s">
        <v>128</v>
      </c>
      <c r="H175" s="8" t="s">
        <v>1143</v>
      </c>
      <c r="I175" s="8" t="s">
        <v>1144</v>
      </c>
      <c r="J175" s="8" t="s">
        <v>373</v>
      </c>
      <c r="K175" s="10">
        <v>46232</v>
      </c>
      <c r="L175" s="10">
        <v>46597</v>
      </c>
      <c r="M175" s="11">
        <v>12</v>
      </c>
      <c r="N175" s="11"/>
      <c r="O175" s="8"/>
      <c r="P175" s="8"/>
      <c r="Q175" s="12">
        <v>39000</v>
      </c>
      <c r="R175" s="12">
        <v>39000</v>
      </c>
      <c r="S175" s="8" t="s">
        <v>31</v>
      </c>
      <c r="T175" s="8" t="s">
        <v>87</v>
      </c>
      <c r="U175" s="8" t="s">
        <v>1145</v>
      </c>
      <c r="V175" s="8" t="s">
        <v>1146</v>
      </c>
      <c r="W175" s="8" t="s">
        <v>36</v>
      </c>
      <c r="X175" s="8" t="s">
        <v>47</v>
      </c>
      <c r="Y175" s="8" t="s">
        <v>90</v>
      </c>
      <c r="Z175" s="8" t="s">
        <v>134</v>
      </c>
      <c r="AA175" s="8" t="s">
        <v>38</v>
      </c>
    </row>
    <row r="176" spans="1:27" s="1" customFormat="1" ht="29" x14ac:dyDescent="0.35">
      <c r="A176" s="7" t="s">
        <v>135</v>
      </c>
      <c r="B176" s="8" t="s">
        <v>136</v>
      </c>
      <c r="C176" s="8"/>
      <c r="D176" s="9" t="s">
        <v>137</v>
      </c>
      <c r="E176" s="8" t="s">
        <v>27</v>
      </c>
      <c r="F176" s="8" t="s">
        <v>138</v>
      </c>
      <c r="G176" s="8" t="s">
        <v>28</v>
      </c>
      <c r="H176" s="8" t="s">
        <v>2201</v>
      </c>
      <c r="I176" s="8" t="s">
        <v>139</v>
      </c>
      <c r="J176" s="8" t="s">
        <v>140</v>
      </c>
      <c r="K176" s="10">
        <v>45413</v>
      </c>
      <c r="L176" s="10">
        <v>46507</v>
      </c>
      <c r="M176" s="11">
        <v>36</v>
      </c>
      <c r="N176" s="10">
        <v>46356</v>
      </c>
      <c r="O176" s="8" t="s">
        <v>141</v>
      </c>
      <c r="P176" s="8"/>
      <c r="Q176" s="12">
        <v>1000000</v>
      </c>
      <c r="R176" s="12">
        <v>333333.33</v>
      </c>
      <c r="S176" s="8" t="s">
        <v>142</v>
      </c>
      <c r="T176" s="8" t="s">
        <v>143</v>
      </c>
      <c r="U176" s="8" t="s">
        <v>144</v>
      </c>
      <c r="V176" s="8" t="s">
        <v>145</v>
      </c>
      <c r="W176" s="8" t="s">
        <v>36</v>
      </c>
      <c r="X176" s="8" t="s">
        <v>47</v>
      </c>
      <c r="Y176" s="8" t="s">
        <v>90</v>
      </c>
      <c r="Z176" s="8" t="s">
        <v>134</v>
      </c>
      <c r="AA176" s="8" t="s">
        <v>38</v>
      </c>
    </row>
    <row r="177" spans="1:27" s="1" customFormat="1" ht="29" x14ac:dyDescent="0.35">
      <c r="A177" s="7" t="s">
        <v>1747</v>
      </c>
      <c r="B177" s="8" t="s">
        <v>1748</v>
      </c>
      <c r="C177" s="8" t="s">
        <v>1749</v>
      </c>
      <c r="D177" s="9" t="s">
        <v>1747</v>
      </c>
      <c r="E177" s="8" t="s">
        <v>27</v>
      </c>
      <c r="F177" s="8"/>
      <c r="G177" s="8" t="s">
        <v>28</v>
      </c>
      <c r="H177" s="8" t="s">
        <v>2212</v>
      </c>
      <c r="I177" s="8" t="s">
        <v>403</v>
      </c>
      <c r="J177" s="8" t="s">
        <v>86</v>
      </c>
      <c r="K177" s="10">
        <v>45597</v>
      </c>
      <c r="L177" s="10">
        <v>46692</v>
      </c>
      <c r="M177" s="11">
        <v>36</v>
      </c>
      <c r="N177" s="11"/>
      <c r="O177" s="8" t="s">
        <v>1750</v>
      </c>
      <c r="P177" s="8"/>
      <c r="Q177" s="12">
        <v>206937.03</v>
      </c>
      <c r="R177" s="12">
        <v>68979.009999999995</v>
      </c>
      <c r="S177" s="8" t="s">
        <v>31</v>
      </c>
      <c r="T177" s="8" t="s">
        <v>87</v>
      </c>
      <c r="U177" s="8" t="s">
        <v>1751</v>
      </c>
      <c r="V177" s="8" t="s">
        <v>1752</v>
      </c>
      <c r="W177" s="8" t="s">
        <v>1519</v>
      </c>
      <c r="X177" s="8" t="s">
        <v>47</v>
      </c>
      <c r="Y177" s="8" t="s">
        <v>90</v>
      </c>
      <c r="Z177" s="8" t="s">
        <v>117</v>
      </c>
      <c r="AA177" s="8" t="s">
        <v>38</v>
      </c>
    </row>
    <row r="178" spans="1:27" s="1" customFormat="1" ht="29" x14ac:dyDescent="0.35">
      <c r="A178" s="7" t="s">
        <v>963</v>
      </c>
      <c r="B178" s="8" t="s">
        <v>964</v>
      </c>
      <c r="C178" s="8" t="s">
        <v>965</v>
      </c>
      <c r="D178" s="9" t="s">
        <v>2226</v>
      </c>
      <c r="E178" s="8" t="s">
        <v>27</v>
      </c>
      <c r="F178" s="8"/>
      <c r="G178" s="8" t="s">
        <v>28</v>
      </c>
      <c r="H178" s="8" t="s">
        <v>2214</v>
      </c>
      <c r="I178" s="8" t="s">
        <v>966</v>
      </c>
      <c r="J178" s="8" t="s">
        <v>329</v>
      </c>
      <c r="K178" s="10">
        <v>45778</v>
      </c>
      <c r="L178" s="10">
        <v>47603</v>
      </c>
      <c r="M178" s="11">
        <v>60</v>
      </c>
      <c r="N178" s="11"/>
      <c r="O178" s="8" t="s">
        <v>31</v>
      </c>
      <c r="P178" s="8" t="s">
        <v>58</v>
      </c>
      <c r="Q178" s="12">
        <v>5000000</v>
      </c>
      <c r="R178" s="12">
        <v>1000000</v>
      </c>
      <c r="S178" s="8" t="s">
        <v>31</v>
      </c>
      <c r="T178" s="8" t="s">
        <v>33</v>
      </c>
      <c r="U178" s="8" t="s">
        <v>967</v>
      </c>
      <c r="V178" s="8" t="s">
        <v>968</v>
      </c>
      <c r="W178" s="8" t="s">
        <v>36</v>
      </c>
      <c r="X178" s="8" t="s">
        <v>47</v>
      </c>
      <c r="Y178" s="8" t="s">
        <v>90</v>
      </c>
      <c r="Z178" s="8" t="s">
        <v>134</v>
      </c>
      <c r="AA178" s="8" t="s">
        <v>38</v>
      </c>
    </row>
    <row r="179" spans="1:27" s="1" customFormat="1" ht="29" x14ac:dyDescent="0.35">
      <c r="A179" s="7" t="s">
        <v>1232</v>
      </c>
      <c r="B179" s="8" t="s">
        <v>1233</v>
      </c>
      <c r="C179" s="8"/>
      <c r="D179" s="9" t="s">
        <v>1234</v>
      </c>
      <c r="E179" s="8" t="s">
        <v>27</v>
      </c>
      <c r="F179" s="8" t="s">
        <v>149</v>
      </c>
      <c r="G179" s="8" t="s">
        <v>101</v>
      </c>
      <c r="H179" s="8"/>
      <c r="I179" s="8" t="s">
        <v>150</v>
      </c>
      <c r="J179" s="8" t="s">
        <v>151</v>
      </c>
      <c r="K179" s="10">
        <v>46107</v>
      </c>
      <c r="L179" s="10">
        <v>46471</v>
      </c>
      <c r="M179" s="11">
        <v>12</v>
      </c>
      <c r="N179" s="11"/>
      <c r="O179" s="8"/>
      <c r="P179" s="8"/>
      <c r="Q179" s="12">
        <v>392793</v>
      </c>
      <c r="R179" s="12">
        <v>392793</v>
      </c>
      <c r="S179" s="8" t="s">
        <v>31</v>
      </c>
      <c r="T179" s="8" t="s">
        <v>143</v>
      </c>
      <c r="U179" s="8" t="s">
        <v>1235</v>
      </c>
      <c r="V179" s="8" t="s">
        <v>1236</v>
      </c>
      <c r="W179" s="8" t="s">
        <v>36</v>
      </c>
      <c r="X179" s="8" t="s">
        <v>37</v>
      </c>
      <c r="Y179" s="8" t="s">
        <v>90</v>
      </c>
      <c r="Z179" s="8" t="s">
        <v>134</v>
      </c>
      <c r="AA179" s="8" t="s">
        <v>38</v>
      </c>
    </row>
    <row r="180" spans="1:27" s="1" customFormat="1" ht="29" x14ac:dyDescent="0.35">
      <c r="A180" s="8" t="s">
        <v>1407</v>
      </c>
      <c r="B180" s="8" t="s">
        <v>1408</v>
      </c>
      <c r="C180" s="8" t="s">
        <v>1409</v>
      </c>
      <c r="D180" s="8" t="s">
        <v>1407</v>
      </c>
      <c r="E180" s="8" t="s">
        <v>27</v>
      </c>
      <c r="F180" s="8"/>
      <c r="G180" s="8" t="s">
        <v>101</v>
      </c>
      <c r="H180" s="8"/>
      <c r="I180" s="8"/>
      <c r="J180" s="8"/>
      <c r="K180" s="10">
        <v>46238</v>
      </c>
      <c r="L180" s="10">
        <v>46603</v>
      </c>
      <c r="M180" s="11">
        <v>12</v>
      </c>
      <c r="N180" s="11"/>
      <c r="O180" s="8" t="s">
        <v>31</v>
      </c>
      <c r="P180" s="8"/>
      <c r="Q180" s="12">
        <v>95000</v>
      </c>
      <c r="R180" s="12">
        <v>95000</v>
      </c>
      <c r="S180" s="8" t="s">
        <v>31</v>
      </c>
      <c r="T180" s="8" t="s">
        <v>87</v>
      </c>
      <c r="U180" s="8" t="s">
        <v>1410</v>
      </c>
      <c r="V180" s="8" t="s">
        <v>1411</v>
      </c>
      <c r="W180" s="8" t="s">
        <v>36</v>
      </c>
      <c r="X180" s="8" t="s">
        <v>47</v>
      </c>
      <c r="Y180" s="8" t="s">
        <v>70</v>
      </c>
      <c r="Z180" s="8" t="s">
        <v>71</v>
      </c>
      <c r="AA180" s="8" t="s">
        <v>38</v>
      </c>
    </row>
    <row r="181" spans="1:27" s="1" customFormat="1" ht="29" x14ac:dyDescent="0.35">
      <c r="A181" s="7" t="s">
        <v>1085</v>
      </c>
      <c r="B181" s="8" t="s">
        <v>1086</v>
      </c>
      <c r="C181" s="8" t="s">
        <v>1087</v>
      </c>
      <c r="D181" s="9" t="s">
        <v>1088</v>
      </c>
      <c r="E181" s="8" t="s">
        <v>27</v>
      </c>
      <c r="F181" s="8"/>
      <c r="G181" s="8" t="s">
        <v>28</v>
      </c>
      <c r="H181" s="8" t="s">
        <v>868</v>
      </c>
      <c r="I181" s="8" t="s">
        <v>403</v>
      </c>
      <c r="J181" s="8" t="s">
        <v>86</v>
      </c>
      <c r="K181" s="10">
        <v>46123</v>
      </c>
      <c r="L181" s="10">
        <v>46487</v>
      </c>
      <c r="M181" s="11">
        <v>12</v>
      </c>
      <c r="N181" s="10">
        <v>46023</v>
      </c>
      <c r="O181" s="8" t="s">
        <v>1089</v>
      </c>
      <c r="P181" s="8" t="s">
        <v>102</v>
      </c>
      <c r="Q181" s="12">
        <v>389586.4</v>
      </c>
      <c r="R181" s="12">
        <v>389586.4</v>
      </c>
      <c r="S181" s="8" t="s">
        <v>31</v>
      </c>
      <c r="T181" s="8" t="s">
        <v>143</v>
      </c>
      <c r="U181" s="8" t="s">
        <v>1090</v>
      </c>
      <c r="V181" s="8" t="s">
        <v>1091</v>
      </c>
      <c r="W181" s="8" t="s">
        <v>36</v>
      </c>
      <c r="X181" s="8" t="s">
        <v>47</v>
      </c>
      <c r="Y181" s="8" t="s">
        <v>90</v>
      </c>
      <c r="Z181" s="8" t="s">
        <v>134</v>
      </c>
      <c r="AA181" s="8" t="s">
        <v>38</v>
      </c>
    </row>
    <row r="182" spans="1:27" s="1" customFormat="1" ht="29" x14ac:dyDescent="0.35">
      <c r="A182" s="7" t="s">
        <v>304</v>
      </c>
      <c r="B182" s="8" t="s">
        <v>305</v>
      </c>
      <c r="C182" s="8" t="s">
        <v>306</v>
      </c>
      <c r="D182" s="9" t="s">
        <v>307</v>
      </c>
      <c r="E182" s="8" t="s">
        <v>27</v>
      </c>
      <c r="F182" s="8"/>
      <c r="G182" s="8" t="s">
        <v>28</v>
      </c>
      <c r="H182" s="8" t="s">
        <v>308</v>
      </c>
      <c r="I182" s="8" t="s">
        <v>309</v>
      </c>
      <c r="J182" s="8" t="s">
        <v>310</v>
      </c>
      <c r="K182" s="10">
        <v>45473</v>
      </c>
      <c r="L182" s="10">
        <v>46567</v>
      </c>
      <c r="M182" s="11">
        <v>36</v>
      </c>
      <c r="N182" s="11"/>
      <c r="O182" s="8" t="s">
        <v>31</v>
      </c>
      <c r="P182" s="8" t="s">
        <v>58</v>
      </c>
      <c r="Q182" s="12">
        <v>117127</v>
      </c>
      <c r="R182" s="12">
        <v>39042.33</v>
      </c>
      <c r="S182" s="8" t="s">
        <v>31</v>
      </c>
      <c r="T182" s="8" t="s">
        <v>87</v>
      </c>
      <c r="U182" s="8" t="s">
        <v>311</v>
      </c>
      <c r="V182" s="8" t="s">
        <v>312</v>
      </c>
      <c r="W182" s="8" t="s">
        <v>36</v>
      </c>
      <c r="X182" s="8" t="s">
        <v>47</v>
      </c>
      <c r="Y182" s="8" t="s">
        <v>90</v>
      </c>
      <c r="Z182" s="8" t="s">
        <v>71</v>
      </c>
      <c r="AA182" s="8" t="s">
        <v>38</v>
      </c>
    </row>
    <row r="183" spans="1:27" s="1" customFormat="1" x14ac:dyDescent="0.35">
      <c r="A183" s="7" t="s">
        <v>154</v>
      </c>
      <c r="B183" s="8" t="s">
        <v>155</v>
      </c>
      <c r="C183" s="8"/>
      <c r="D183" s="9" t="s">
        <v>156</v>
      </c>
      <c r="E183" s="8" t="s">
        <v>41</v>
      </c>
      <c r="F183" s="8" t="s">
        <v>157</v>
      </c>
      <c r="G183" s="8"/>
      <c r="H183" s="8" t="s">
        <v>2202</v>
      </c>
      <c r="I183" s="8" t="s">
        <v>158</v>
      </c>
      <c r="J183" s="8" t="s">
        <v>151</v>
      </c>
      <c r="K183" s="10">
        <v>45386</v>
      </c>
      <c r="L183" s="10">
        <v>46297</v>
      </c>
      <c r="M183" s="11">
        <v>30</v>
      </c>
      <c r="N183" s="11"/>
      <c r="O183" s="8"/>
      <c r="P183" s="8"/>
      <c r="Q183" s="12"/>
      <c r="R183" s="12">
        <v>0</v>
      </c>
      <c r="S183" s="8" t="s">
        <v>31</v>
      </c>
      <c r="T183" s="8" t="s">
        <v>67</v>
      </c>
      <c r="U183" s="8" t="s">
        <v>159</v>
      </c>
      <c r="V183" s="8" t="s">
        <v>160</v>
      </c>
      <c r="W183" s="8" t="s">
        <v>36</v>
      </c>
      <c r="X183" s="8" t="s">
        <v>47</v>
      </c>
      <c r="Y183" s="8" t="s">
        <v>90</v>
      </c>
      <c r="Z183" s="8" t="s">
        <v>134</v>
      </c>
      <c r="AA183" s="8" t="s">
        <v>38</v>
      </c>
    </row>
    <row r="184" spans="1:27" s="1" customFormat="1" ht="29" x14ac:dyDescent="0.35">
      <c r="A184" s="7" t="s">
        <v>864</v>
      </c>
      <c r="B184" s="8" t="s">
        <v>865</v>
      </c>
      <c r="C184" s="8" t="s">
        <v>866</v>
      </c>
      <c r="D184" s="9" t="s">
        <v>867</v>
      </c>
      <c r="E184" s="8" t="s">
        <v>27</v>
      </c>
      <c r="F184" s="8"/>
      <c r="G184" s="8" t="s">
        <v>28</v>
      </c>
      <c r="H184" s="8" t="s">
        <v>2212</v>
      </c>
      <c r="I184" s="8" t="s">
        <v>868</v>
      </c>
      <c r="J184" s="8" t="s">
        <v>319</v>
      </c>
      <c r="K184" s="10">
        <v>45566</v>
      </c>
      <c r="L184" s="10">
        <v>46660</v>
      </c>
      <c r="M184" s="11">
        <v>36</v>
      </c>
      <c r="N184" s="10">
        <v>45778</v>
      </c>
      <c r="O184" s="8"/>
      <c r="P184" s="8"/>
      <c r="Q184" s="12">
        <v>94000</v>
      </c>
      <c r="R184" s="12">
        <v>31333.33</v>
      </c>
      <c r="S184" s="8" t="s">
        <v>31</v>
      </c>
      <c r="T184" s="8" t="s">
        <v>87</v>
      </c>
      <c r="U184" s="8" t="s">
        <v>869</v>
      </c>
      <c r="V184" s="8" t="s">
        <v>870</v>
      </c>
      <c r="W184" s="8" t="s">
        <v>36</v>
      </c>
      <c r="X184" s="8" t="s">
        <v>47</v>
      </c>
      <c r="Y184" s="7" t="s">
        <v>90</v>
      </c>
      <c r="Z184" s="7" t="s">
        <v>71</v>
      </c>
      <c r="AA184" s="8" t="s">
        <v>38</v>
      </c>
    </row>
    <row r="185" spans="1:27" s="1" customFormat="1" ht="43.5" x14ac:dyDescent="0.35">
      <c r="A185" s="7" t="s">
        <v>61</v>
      </c>
      <c r="B185" s="8" t="s">
        <v>62</v>
      </c>
      <c r="C185" s="8" t="s">
        <v>63</v>
      </c>
      <c r="D185" s="9" t="s">
        <v>64</v>
      </c>
      <c r="E185" s="8" t="s">
        <v>27</v>
      </c>
      <c r="F185" s="8"/>
      <c r="G185" s="8" t="s">
        <v>28</v>
      </c>
      <c r="H185" s="8" t="s">
        <v>2200</v>
      </c>
      <c r="I185" s="8" t="s">
        <v>65</v>
      </c>
      <c r="J185" s="8" t="s">
        <v>66</v>
      </c>
      <c r="K185" s="10">
        <v>45778</v>
      </c>
      <c r="L185" s="10">
        <v>46326</v>
      </c>
      <c r="M185" s="11">
        <v>18</v>
      </c>
      <c r="N185" s="11"/>
      <c r="O185" s="8"/>
      <c r="P185" s="8"/>
      <c r="Q185" s="12">
        <v>79040</v>
      </c>
      <c r="R185" s="12">
        <v>52693.33</v>
      </c>
      <c r="S185" s="8" t="s">
        <v>31</v>
      </c>
      <c r="T185" s="8" t="s">
        <v>67</v>
      </c>
      <c r="U185" s="8" t="s">
        <v>68</v>
      </c>
      <c r="V185" s="8" t="s">
        <v>69</v>
      </c>
      <c r="W185" s="8" t="s">
        <v>36</v>
      </c>
      <c r="X185" s="8" t="s">
        <v>47</v>
      </c>
      <c r="Y185" s="8" t="s">
        <v>70</v>
      </c>
      <c r="Z185" s="8" t="s">
        <v>71</v>
      </c>
      <c r="AA185" s="8" t="s">
        <v>38</v>
      </c>
    </row>
    <row r="186" spans="1:27" s="1" customFormat="1" ht="29" x14ac:dyDescent="0.35">
      <c r="A186" s="7" t="s">
        <v>1699</v>
      </c>
      <c r="B186" s="8" t="s">
        <v>1700</v>
      </c>
      <c r="C186" s="8" t="s">
        <v>1701</v>
      </c>
      <c r="D186" s="9" t="s">
        <v>1702</v>
      </c>
      <c r="E186" s="8" t="s">
        <v>27</v>
      </c>
      <c r="F186" s="8"/>
      <c r="G186" s="8" t="s">
        <v>28</v>
      </c>
      <c r="H186" s="8" t="s">
        <v>2212</v>
      </c>
      <c r="I186" s="8" t="s">
        <v>889</v>
      </c>
      <c r="J186" s="8" t="s">
        <v>319</v>
      </c>
      <c r="K186" s="10">
        <v>45850</v>
      </c>
      <c r="L186" s="10">
        <v>46579</v>
      </c>
      <c r="M186" s="11">
        <v>24</v>
      </c>
      <c r="N186" s="10">
        <v>46414</v>
      </c>
      <c r="O186" s="8"/>
      <c r="P186" s="8"/>
      <c r="Q186" s="12">
        <v>63178.46</v>
      </c>
      <c r="R186" s="12">
        <v>31589.23</v>
      </c>
      <c r="S186" s="8" t="s">
        <v>31</v>
      </c>
      <c r="T186" s="8" t="s">
        <v>87</v>
      </c>
      <c r="U186" s="8" t="s">
        <v>1703</v>
      </c>
      <c r="V186" s="8" t="s">
        <v>1704</v>
      </c>
      <c r="W186" s="8" t="s">
        <v>1519</v>
      </c>
      <c r="X186" s="8" t="s">
        <v>47</v>
      </c>
      <c r="Y186" s="8" t="s">
        <v>70</v>
      </c>
      <c r="Z186" s="8" t="s">
        <v>71</v>
      </c>
      <c r="AA186" s="8" t="s">
        <v>38</v>
      </c>
    </row>
    <row r="187" spans="1:27" s="1" customFormat="1" x14ac:dyDescent="0.35">
      <c r="A187" s="7" t="s">
        <v>124</v>
      </c>
      <c r="B187" s="8" t="s">
        <v>125</v>
      </c>
      <c r="C187" s="8"/>
      <c r="D187" s="9" t="s">
        <v>126</v>
      </c>
      <c r="E187" s="8" t="s">
        <v>41</v>
      </c>
      <c r="F187" s="8" t="s">
        <v>127</v>
      </c>
      <c r="G187" s="8" t="s">
        <v>128</v>
      </c>
      <c r="H187" s="8" t="s">
        <v>2201</v>
      </c>
      <c r="I187" s="8" t="s">
        <v>129</v>
      </c>
      <c r="J187" s="8" t="s">
        <v>130</v>
      </c>
      <c r="K187" s="10">
        <v>45474</v>
      </c>
      <c r="L187" s="10">
        <v>46934</v>
      </c>
      <c r="M187" s="11">
        <v>48</v>
      </c>
      <c r="N187" s="11"/>
      <c r="O187" s="8" t="s">
        <v>131</v>
      </c>
      <c r="P187" s="8"/>
      <c r="Q187" s="12"/>
      <c r="R187" s="12">
        <v>0</v>
      </c>
      <c r="S187" s="8" t="s">
        <v>31</v>
      </c>
      <c r="T187" s="8" t="s">
        <v>33</v>
      </c>
      <c r="U187" s="8" t="s">
        <v>132</v>
      </c>
      <c r="V187" s="8" t="s">
        <v>133</v>
      </c>
      <c r="W187" s="8" t="s">
        <v>36</v>
      </c>
      <c r="X187" s="8" t="s">
        <v>47</v>
      </c>
      <c r="Y187" s="8" t="s">
        <v>90</v>
      </c>
      <c r="Z187" s="8" t="s">
        <v>134</v>
      </c>
      <c r="AA187" s="8" t="s">
        <v>38</v>
      </c>
    </row>
    <row r="188" spans="1:27" s="1" customFormat="1" x14ac:dyDescent="0.35">
      <c r="A188" s="7" t="s">
        <v>2192</v>
      </c>
      <c r="B188" s="8" t="s">
        <v>1193</v>
      </c>
      <c r="C188" s="8"/>
      <c r="D188" s="9" t="s">
        <v>2226</v>
      </c>
      <c r="E188" s="8" t="s">
        <v>41</v>
      </c>
      <c r="F188" s="8" t="s">
        <v>1182</v>
      </c>
      <c r="G188" s="8" t="s">
        <v>28</v>
      </c>
      <c r="H188" s="8" t="s">
        <v>1184</v>
      </c>
      <c r="I188" s="8" t="s">
        <v>986</v>
      </c>
      <c r="J188" s="8" t="s">
        <v>987</v>
      </c>
      <c r="K188" s="10">
        <v>46116</v>
      </c>
      <c r="L188" s="10">
        <v>47576</v>
      </c>
      <c r="M188" s="11">
        <v>48</v>
      </c>
      <c r="N188" s="11"/>
      <c r="O188" s="8" t="s">
        <v>1044</v>
      </c>
      <c r="P188" s="8"/>
      <c r="Q188" s="12"/>
      <c r="R188" s="12">
        <v>0</v>
      </c>
      <c r="S188" s="8" t="s">
        <v>31</v>
      </c>
      <c r="T188" s="8" t="s">
        <v>33</v>
      </c>
      <c r="U188" s="8" t="s">
        <v>1194</v>
      </c>
      <c r="V188" s="8" t="s">
        <v>1195</v>
      </c>
      <c r="W188" s="8" t="s">
        <v>36</v>
      </c>
      <c r="X188" s="8" t="s">
        <v>47</v>
      </c>
      <c r="Y188" s="8" t="s">
        <v>70</v>
      </c>
      <c r="Z188" s="8"/>
      <c r="AA188" s="8" t="s">
        <v>38</v>
      </c>
    </row>
    <row r="189" spans="1:27" s="1" customFormat="1" x14ac:dyDescent="0.35">
      <c r="A189" s="7" t="s">
        <v>2192</v>
      </c>
      <c r="B189" s="8" t="s">
        <v>1190</v>
      </c>
      <c r="C189" s="8"/>
      <c r="D189" s="9" t="s">
        <v>2226</v>
      </c>
      <c r="E189" s="8" t="s">
        <v>41</v>
      </c>
      <c r="F189" s="8" t="s">
        <v>1182</v>
      </c>
      <c r="G189" s="8" t="s">
        <v>28</v>
      </c>
      <c r="H189" s="8" t="s">
        <v>1184</v>
      </c>
      <c r="I189" s="8" t="s">
        <v>986</v>
      </c>
      <c r="J189" s="8" t="s">
        <v>987</v>
      </c>
      <c r="K189" s="10">
        <v>46116</v>
      </c>
      <c r="L189" s="10">
        <v>47576</v>
      </c>
      <c r="M189" s="11">
        <v>48</v>
      </c>
      <c r="N189" s="11"/>
      <c r="O189" s="8" t="s">
        <v>1044</v>
      </c>
      <c r="P189" s="8"/>
      <c r="Q189" s="12"/>
      <c r="R189" s="12">
        <v>0</v>
      </c>
      <c r="S189" s="8" t="s">
        <v>31</v>
      </c>
      <c r="T189" s="8" t="s">
        <v>33</v>
      </c>
      <c r="U189" s="8" t="s">
        <v>1191</v>
      </c>
      <c r="V189" s="8" t="s">
        <v>1192</v>
      </c>
      <c r="W189" s="8" t="s">
        <v>36</v>
      </c>
      <c r="X189" s="8" t="s">
        <v>47</v>
      </c>
      <c r="Y189" s="8" t="s">
        <v>70</v>
      </c>
      <c r="Z189" s="8"/>
      <c r="AA189" s="8" t="s">
        <v>38</v>
      </c>
    </row>
    <row r="190" spans="1:27" s="1" customFormat="1" x14ac:dyDescent="0.35">
      <c r="A190" s="7" t="s">
        <v>2192</v>
      </c>
      <c r="B190" s="8" t="s">
        <v>1187</v>
      </c>
      <c r="C190" s="8"/>
      <c r="D190" s="9" t="s">
        <v>2226</v>
      </c>
      <c r="E190" s="8" t="s">
        <v>41</v>
      </c>
      <c r="F190" s="8" t="s">
        <v>1182</v>
      </c>
      <c r="G190" s="8" t="s">
        <v>28</v>
      </c>
      <c r="H190" s="8" t="s">
        <v>1184</v>
      </c>
      <c r="I190" s="8" t="s">
        <v>986</v>
      </c>
      <c r="J190" s="8" t="s">
        <v>987</v>
      </c>
      <c r="K190" s="10">
        <v>46116</v>
      </c>
      <c r="L190" s="10">
        <v>47576</v>
      </c>
      <c r="M190" s="11">
        <v>48</v>
      </c>
      <c r="N190" s="11"/>
      <c r="O190" s="8" t="s">
        <v>1044</v>
      </c>
      <c r="P190" s="8"/>
      <c r="Q190" s="12"/>
      <c r="R190" s="12">
        <v>0</v>
      </c>
      <c r="S190" s="8" t="s">
        <v>31</v>
      </c>
      <c r="T190" s="8" t="s">
        <v>33</v>
      </c>
      <c r="U190" s="8" t="s">
        <v>1188</v>
      </c>
      <c r="V190" s="8" t="s">
        <v>1189</v>
      </c>
      <c r="W190" s="8" t="s">
        <v>36</v>
      </c>
      <c r="X190" s="8" t="s">
        <v>47</v>
      </c>
      <c r="Y190" s="8" t="s">
        <v>70</v>
      </c>
      <c r="Z190" s="8"/>
      <c r="AA190" s="8" t="s">
        <v>38</v>
      </c>
    </row>
    <row r="191" spans="1:27" s="1" customFormat="1" x14ac:dyDescent="0.35">
      <c r="A191" s="7" t="s">
        <v>2192</v>
      </c>
      <c r="B191" s="8" t="s">
        <v>1196</v>
      </c>
      <c r="C191" s="8"/>
      <c r="D191" s="9" t="s">
        <v>2226</v>
      </c>
      <c r="E191" s="8" t="s">
        <v>41</v>
      </c>
      <c r="F191" s="8" t="s">
        <v>1182</v>
      </c>
      <c r="G191" s="8" t="s">
        <v>28</v>
      </c>
      <c r="H191" s="8" t="s">
        <v>1184</v>
      </c>
      <c r="I191" s="8" t="s">
        <v>986</v>
      </c>
      <c r="J191" s="8" t="s">
        <v>987</v>
      </c>
      <c r="K191" s="10">
        <v>46116</v>
      </c>
      <c r="L191" s="10">
        <v>47576</v>
      </c>
      <c r="M191" s="11">
        <v>48</v>
      </c>
      <c r="N191" s="11"/>
      <c r="O191" s="8" t="s">
        <v>1044</v>
      </c>
      <c r="P191" s="8"/>
      <c r="Q191" s="12"/>
      <c r="R191" s="12">
        <v>0</v>
      </c>
      <c r="S191" s="8" t="s">
        <v>31</v>
      </c>
      <c r="T191" s="8" t="s">
        <v>33</v>
      </c>
      <c r="U191" s="8" t="s">
        <v>1197</v>
      </c>
      <c r="V191" s="8" t="s">
        <v>1198</v>
      </c>
      <c r="W191" s="8" t="s">
        <v>36</v>
      </c>
      <c r="X191" s="8" t="s">
        <v>47</v>
      </c>
      <c r="Y191" s="8" t="s">
        <v>70</v>
      </c>
      <c r="Z191" s="8"/>
      <c r="AA191" s="8" t="s">
        <v>38</v>
      </c>
    </row>
    <row r="192" spans="1:27" s="1" customFormat="1" ht="29" x14ac:dyDescent="0.35">
      <c r="A192" s="7" t="s">
        <v>2192</v>
      </c>
      <c r="B192" s="8" t="s">
        <v>1488</v>
      </c>
      <c r="C192" s="8"/>
      <c r="D192" s="9" t="s">
        <v>2226</v>
      </c>
      <c r="E192" s="8" t="s">
        <v>41</v>
      </c>
      <c r="F192" s="8" t="s">
        <v>1182</v>
      </c>
      <c r="G192" s="8" t="s">
        <v>28</v>
      </c>
      <c r="H192" s="8" t="s">
        <v>1184</v>
      </c>
      <c r="I192" s="8" t="s">
        <v>986</v>
      </c>
      <c r="J192" s="8" t="s">
        <v>987</v>
      </c>
      <c r="K192" s="10">
        <v>46116</v>
      </c>
      <c r="L192" s="10">
        <v>47576</v>
      </c>
      <c r="M192" s="11">
        <v>48</v>
      </c>
      <c r="N192" s="11"/>
      <c r="O192" s="8" t="s">
        <v>1044</v>
      </c>
      <c r="P192" s="8"/>
      <c r="Q192" s="12"/>
      <c r="R192" s="12">
        <v>0</v>
      </c>
      <c r="S192" s="8" t="s">
        <v>31</v>
      </c>
      <c r="T192" s="8" t="s">
        <v>33</v>
      </c>
      <c r="U192" s="8" t="s">
        <v>1489</v>
      </c>
      <c r="V192" s="8" t="s">
        <v>1490</v>
      </c>
      <c r="W192" s="8" t="s">
        <v>1424</v>
      </c>
      <c r="X192" s="8" t="s">
        <v>1430</v>
      </c>
      <c r="Y192" s="8" t="s">
        <v>70</v>
      </c>
      <c r="Z192" s="8"/>
      <c r="AA192" s="8" t="s">
        <v>38</v>
      </c>
    </row>
    <row r="193" spans="1:27" s="1" customFormat="1" x14ac:dyDescent="0.35">
      <c r="A193" s="7" t="s">
        <v>2192</v>
      </c>
      <c r="B193" s="8" t="s">
        <v>1183</v>
      </c>
      <c r="C193" s="8"/>
      <c r="D193" s="9" t="s">
        <v>2226</v>
      </c>
      <c r="E193" s="8" t="s">
        <v>41</v>
      </c>
      <c r="F193" s="8" t="s">
        <v>1182</v>
      </c>
      <c r="G193" s="8" t="s">
        <v>28</v>
      </c>
      <c r="H193" s="8" t="s">
        <v>1184</v>
      </c>
      <c r="I193" s="8" t="s">
        <v>986</v>
      </c>
      <c r="J193" s="8" t="s">
        <v>987</v>
      </c>
      <c r="K193" s="10">
        <v>46116</v>
      </c>
      <c r="L193" s="10">
        <v>47576</v>
      </c>
      <c r="M193" s="11">
        <v>48</v>
      </c>
      <c r="N193" s="11"/>
      <c r="O193" s="8" t="s">
        <v>1044</v>
      </c>
      <c r="P193" s="8"/>
      <c r="Q193" s="12"/>
      <c r="R193" s="12">
        <v>0</v>
      </c>
      <c r="S193" s="8" t="s">
        <v>31</v>
      </c>
      <c r="T193" s="8" t="s">
        <v>33</v>
      </c>
      <c r="U193" s="8" t="s">
        <v>1185</v>
      </c>
      <c r="V193" s="8" t="s">
        <v>1186</v>
      </c>
      <c r="W193" s="8" t="s">
        <v>36</v>
      </c>
      <c r="X193" s="8" t="s">
        <v>47</v>
      </c>
      <c r="Y193" s="8" t="s">
        <v>70</v>
      </c>
      <c r="Z193" s="8"/>
      <c r="AA193" s="8" t="s">
        <v>38</v>
      </c>
    </row>
    <row r="194" spans="1:27" s="1" customFormat="1" ht="29" x14ac:dyDescent="0.35">
      <c r="A194" s="8" t="s">
        <v>2077</v>
      </c>
      <c r="B194" s="8" t="s">
        <v>2078</v>
      </c>
      <c r="C194" s="8" t="s">
        <v>2079</v>
      </c>
      <c r="D194" s="8" t="s">
        <v>2080</v>
      </c>
      <c r="E194" s="8" t="s">
        <v>27</v>
      </c>
      <c r="F194" s="8"/>
      <c r="G194" s="8" t="s">
        <v>28</v>
      </c>
      <c r="H194" s="8" t="s">
        <v>2203</v>
      </c>
      <c r="I194" s="8" t="s">
        <v>2081</v>
      </c>
      <c r="J194" s="8" t="s">
        <v>621</v>
      </c>
      <c r="K194" s="10">
        <v>46265</v>
      </c>
      <c r="L194" s="10">
        <v>46934</v>
      </c>
      <c r="M194" s="11">
        <v>22</v>
      </c>
      <c r="N194" s="11"/>
      <c r="O194" s="8"/>
      <c r="P194" s="8"/>
      <c r="Q194" s="12">
        <v>100000</v>
      </c>
      <c r="R194" s="12">
        <v>54545.45</v>
      </c>
      <c r="S194" s="8" t="s">
        <v>31</v>
      </c>
      <c r="T194" s="8" t="s">
        <v>33</v>
      </c>
      <c r="U194" s="8"/>
      <c r="V194" s="8"/>
      <c r="W194" s="8"/>
      <c r="X194" s="8"/>
      <c r="Y194" s="8" t="s">
        <v>70</v>
      </c>
      <c r="Z194" s="8" t="s">
        <v>80</v>
      </c>
      <c r="AA194" s="8" t="s">
        <v>38</v>
      </c>
    </row>
    <row r="195" spans="1:27" s="1" customFormat="1" ht="29" x14ac:dyDescent="0.35">
      <c r="A195" s="7" t="s">
        <v>1733</v>
      </c>
      <c r="B195" s="8" t="s">
        <v>1734</v>
      </c>
      <c r="C195" s="8" t="s">
        <v>1735</v>
      </c>
      <c r="D195" s="9" t="s">
        <v>1736</v>
      </c>
      <c r="E195" s="8" t="s">
        <v>27</v>
      </c>
      <c r="F195" s="8"/>
      <c r="G195" s="8" t="s">
        <v>128</v>
      </c>
      <c r="H195" s="8" t="s">
        <v>2212</v>
      </c>
      <c r="I195" s="8" t="s">
        <v>490</v>
      </c>
      <c r="J195" s="8" t="s">
        <v>491</v>
      </c>
      <c r="K195" s="10">
        <v>45032</v>
      </c>
      <c r="L195" s="10">
        <v>46858</v>
      </c>
      <c r="M195" s="11">
        <v>60</v>
      </c>
      <c r="N195" s="11"/>
      <c r="O195" s="8"/>
      <c r="P195" s="8"/>
      <c r="Q195" s="12">
        <v>64034.06</v>
      </c>
      <c r="R195" s="12">
        <v>12806.81</v>
      </c>
      <c r="S195" s="8" t="s">
        <v>31</v>
      </c>
      <c r="T195" s="8" t="s">
        <v>33</v>
      </c>
      <c r="U195" s="8" t="s">
        <v>1737</v>
      </c>
      <c r="V195" s="8" t="s">
        <v>1738</v>
      </c>
      <c r="W195" s="8" t="s">
        <v>1519</v>
      </c>
      <c r="X195" s="8" t="s">
        <v>47</v>
      </c>
      <c r="Y195" s="8" t="s">
        <v>90</v>
      </c>
      <c r="Z195" s="8" t="s">
        <v>134</v>
      </c>
      <c r="AA195" s="8" t="s">
        <v>38</v>
      </c>
    </row>
    <row r="196" spans="1:27" s="1" customFormat="1" ht="29" x14ac:dyDescent="0.35">
      <c r="A196" s="8" t="s">
        <v>2173</v>
      </c>
      <c r="B196" s="8" t="s">
        <v>2174</v>
      </c>
      <c r="C196" s="8" t="s">
        <v>2175</v>
      </c>
      <c r="D196" s="8" t="s">
        <v>2176</v>
      </c>
      <c r="E196" s="8" t="s">
        <v>27</v>
      </c>
      <c r="F196" s="8"/>
      <c r="G196" s="8" t="s">
        <v>101</v>
      </c>
      <c r="H196" s="8"/>
      <c r="I196" s="8" t="s">
        <v>1679</v>
      </c>
      <c r="J196" s="8" t="s">
        <v>679</v>
      </c>
      <c r="K196" s="10">
        <v>46272</v>
      </c>
      <c r="L196" s="10">
        <v>46346</v>
      </c>
      <c r="M196" s="11">
        <v>2</v>
      </c>
      <c r="N196" s="11"/>
      <c r="O196" s="8" t="s">
        <v>31</v>
      </c>
      <c r="P196" s="8" t="s">
        <v>102</v>
      </c>
      <c r="Q196" s="12">
        <v>45000</v>
      </c>
      <c r="R196" s="12">
        <v>270000</v>
      </c>
      <c r="S196" s="8" t="s">
        <v>31</v>
      </c>
      <c r="T196" s="8" t="s">
        <v>67</v>
      </c>
      <c r="U196" s="8"/>
      <c r="V196" s="8"/>
      <c r="W196" s="8"/>
      <c r="X196" s="8"/>
      <c r="Y196" s="8" t="s">
        <v>70</v>
      </c>
      <c r="Z196" s="8" t="s">
        <v>333</v>
      </c>
      <c r="AA196" s="8" t="s">
        <v>38</v>
      </c>
    </row>
    <row r="197" spans="1:27" s="1" customFormat="1" ht="29" x14ac:dyDescent="0.35">
      <c r="A197" s="8" t="s">
        <v>2177</v>
      </c>
      <c r="B197" s="8" t="s">
        <v>2178</v>
      </c>
      <c r="C197" s="8" t="s">
        <v>2179</v>
      </c>
      <c r="D197" s="8" t="s">
        <v>2180</v>
      </c>
      <c r="E197" s="8" t="s">
        <v>27</v>
      </c>
      <c r="F197" s="8"/>
      <c r="G197" s="8" t="s">
        <v>101</v>
      </c>
      <c r="H197" s="8"/>
      <c r="I197" s="8"/>
      <c r="J197" s="8"/>
      <c r="K197" s="10">
        <v>46266</v>
      </c>
      <c r="L197" s="10">
        <v>46325</v>
      </c>
      <c r="M197" s="11">
        <v>2</v>
      </c>
      <c r="N197" s="11"/>
      <c r="O197" s="8" t="s">
        <v>31</v>
      </c>
      <c r="P197" s="8" t="s">
        <v>102</v>
      </c>
      <c r="Q197" s="12">
        <v>65000</v>
      </c>
      <c r="R197" s="12">
        <v>390000</v>
      </c>
      <c r="S197" s="8" t="s">
        <v>31</v>
      </c>
      <c r="T197" s="8" t="s">
        <v>67</v>
      </c>
      <c r="U197" s="8"/>
      <c r="V197" s="8"/>
      <c r="W197" s="8"/>
      <c r="X197" s="8"/>
      <c r="Y197" s="8" t="s">
        <v>70</v>
      </c>
      <c r="Z197" s="8" t="s">
        <v>333</v>
      </c>
      <c r="AA197" s="8" t="s">
        <v>38</v>
      </c>
    </row>
    <row r="198" spans="1:27" s="1" customFormat="1" ht="29" x14ac:dyDescent="0.35">
      <c r="A198" s="7" t="s">
        <v>1269</v>
      </c>
      <c r="B198" s="8" t="s">
        <v>1270</v>
      </c>
      <c r="C198" s="8" t="s">
        <v>1271</v>
      </c>
      <c r="D198" s="9" t="s">
        <v>1269</v>
      </c>
      <c r="E198" s="8" t="s">
        <v>27</v>
      </c>
      <c r="F198" s="8"/>
      <c r="G198" s="8" t="s">
        <v>28</v>
      </c>
      <c r="H198" s="8"/>
      <c r="I198" s="8"/>
      <c r="J198" s="8"/>
      <c r="K198" s="10">
        <v>46244</v>
      </c>
      <c r="L198" s="10">
        <v>46477</v>
      </c>
      <c r="M198" s="11">
        <v>8</v>
      </c>
      <c r="N198" s="11"/>
      <c r="O198" s="8"/>
      <c r="P198" s="8"/>
      <c r="Q198" s="12">
        <v>69198</v>
      </c>
      <c r="R198" s="12">
        <v>103797</v>
      </c>
      <c r="S198" s="8" t="s">
        <v>31</v>
      </c>
      <c r="T198" s="8" t="s">
        <v>143</v>
      </c>
      <c r="U198" s="8" t="s">
        <v>1272</v>
      </c>
      <c r="V198" s="8" t="s">
        <v>1273</v>
      </c>
      <c r="W198" s="8" t="s">
        <v>36</v>
      </c>
      <c r="X198" s="8" t="s">
        <v>47</v>
      </c>
      <c r="Y198" s="8" t="s">
        <v>70</v>
      </c>
      <c r="Z198" s="8"/>
      <c r="AA198" s="8" t="s">
        <v>38</v>
      </c>
    </row>
    <row r="199" spans="1:27" s="1" customFormat="1" x14ac:dyDescent="0.35">
      <c r="A199" s="7" t="s">
        <v>1520</v>
      </c>
      <c r="B199" s="8" t="s">
        <v>1521</v>
      </c>
      <c r="C199" s="8"/>
      <c r="D199" s="9" t="s">
        <v>1522</v>
      </c>
      <c r="E199" s="8" t="s">
        <v>41</v>
      </c>
      <c r="F199" s="8" t="s">
        <v>127</v>
      </c>
      <c r="G199" s="8" t="s">
        <v>128</v>
      </c>
      <c r="H199" s="8" t="s">
        <v>2201</v>
      </c>
      <c r="I199" s="8" t="s">
        <v>129</v>
      </c>
      <c r="J199" s="8" t="s">
        <v>130</v>
      </c>
      <c r="K199" s="10">
        <v>45474</v>
      </c>
      <c r="L199" s="10">
        <v>46934</v>
      </c>
      <c r="M199" s="11">
        <v>48</v>
      </c>
      <c r="N199" s="11"/>
      <c r="O199" s="8" t="s">
        <v>131</v>
      </c>
      <c r="P199" s="8"/>
      <c r="Q199" s="12"/>
      <c r="R199" s="12">
        <v>0</v>
      </c>
      <c r="S199" s="8" t="s">
        <v>31</v>
      </c>
      <c r="T199" s="8" t="s">
        <v>33</v>
      </c>
      <c r="U199" s="8" t="s">
        <v>1523</v>
      </c>
      <c r="V199" s="8" t="s">
        <v>1524</v>
      </c>
      <c r="W199" s="8" t="s">
        <v>1519</v>
      </c>
      <c r="X199" s="8" t="s">
        <v>47</v>
      </c>
      <c r="Y199" s="8" t="s">
        <v>90</v>
      </c>
      <c r="Z199" s="8" t="s">
        <v>134</v>
      </c>
      <c r="AA199" s="8" t="s">
        <v>38</v>
      </c>
    </row>
    <row r="200" spans="1:27" s="1" customFormat="1" ht="29" x14ac:dyDescent="0.35">
      <c r="A200" s="17" t="s">
        <v>2093</v>
      </c>
      <c r="B200" s="18" t="s">
        <v>2094</v>
      </c>
      <c r="C200" s="18" t="s">
        <v>2095</v>
      </c>
      <c r="D200" s="19" t="s">
        <v>2096</v>
      </c>
      <c r="E200" s="18" t="s">
        <v>2062</v>
      </c>
      <c r="F200" s="18"/>
      <c r="G200" s="18" t="s">
        <v>128</v>
      </c>
      <c r="H200" s="18" t="s">
        <v>2207</v>
      </c>
      <c r="I200" s="18" t="s">
        <v>2097</v>
      </c>
      <c r="J200" s="18" t="s">
        <v>373</v>
      </c>
      <c r="K200" s="20">
        <v>45988</v>
      </c>
      <c r="L200" s="20">
        <v>47449</v>
      </c>
      <c r="M200" s="21">
        <v>48</v>
      </c>
      <c r="N200" s="21"/>
      <c r="O200" s="18" t="s">
        <v>141</v>
      </c>
      <c r="P200" s="18"/>
      <c r="Q200" s="22">
        <v>3500000</v>
      </c>
      <c r="R200" s="22">
        <v>875000</v>
      </c>
      <c r="S200" s="18" t="s">
        <v>31</v>
      </c>
      <c r="T200" s="18" t="s">
        <v>33</v>
      </c>
      <c r="U200" s="18"/>
      <c r="V200" s="18"/>
      <c r="W200" s="18"/>
      <c r="X200" s="18"/>
      <c r="Y200" s="18" t="s">
        <v>70</v>
      </c>
      <c r="Z200" s="18" t="s">
        <v>407</v>
      </c>
      <c r="AA200" s="18" t="s">
        <v>38</v>
      </c>
    </row>
    <row r="201" spans="1:27" s="1" customFormat="1" ht="29" x14ac:dyDescent="0.35">
      <c r="A201" s="14" t="s">
        <v>1675</v>
      </c>
      <c r="B201" s="14" t="s">
        <v>1676</v>
      </c>
      <c r="C201" s="8" t="s">
        <v>1677</v>
      </c>
      <c r="D201" s="8" t="s">
        <v>1678</v>
      </c>
      <c r="E201" s="14" t="s">
        <v>27</v>
      </c>
      <c r="F201" s="14"/>
      <c r="G201" s="14" t="s">
        <v>101</v>
      </c>
      <c r="H201" s="8" t="s">
        <v>2209</v>
      </c>
      <c r="I201" s="8" t="s">
        <v>1679</v>
      </c>
      <c r="J201" s="8" t="s">
        <v>679</v>
      </c>
      <c r="K201" s="15">
        <v>46266</v>
      </c>
      <c r="L201" s="15">
        <v>46326</v>
      </c>
      <c r="M201" s="16">
        <v>2</v>
      </c>
      <c r="N201" s="16"/>
      <c r="O201" s="8"/>
      <c r="P201" s="8"/>
      <c r="Q201" s="12">
        <v>36892.699999999997</v>
      </c>
      <c r="R201" s="12">
        <v>221356.2</v>
      </c>
      <c r="S201" s="8" t="s">
        <v>31</v>
      </c>
      <c r="T201" s="8" t="s">
        <v>67</v>
      </c>
      <c r="U201" s="8" t="s">
        <v>1680</v>
      </c>
      <c r="V201" s="8" t="s">
        <v>1681</v>
      </c>
      <c r="W201" s="8" t="s">
        <v>1519</v>
      </c>
      <c r="X201" s="8" t="s">
        <v>47</v>
      </c>
      <c r="Y201" s="13" t="s">
        <v>2195</v>
      </c>
      <c r="Z201" s="13" t="s">
        <v>71</v>
      </c>
      <c r="AA201" s="14" t="s">
        <v>38</v>
      </c>
    </row>
    <row r="202" spans="1:27" s="2" customFormat="1" ht="29" x14ac:dyDescent="0.35">
      <c r="A202" s="7" t="s">
        <v>1978</v>
      </c>
      <c r="B202" s="8" t="s">
        <v>1979</v>
      </c>
      <c r="C202" s="8" t="s">
        <v>1980</v>
      </c>
      <c r="D202" s="9" t="s">
        <v>1981</v>
      </c>
      <c r="E202" s="8" t="s">
        <v>27</v>
      </c>
      <c r="F202" s="8"/>
      <c r="G202" s="8" t="s">
        <v>28</v>
      </c>
      <c r="H202" s="8" t="s">
        <v>1115</v>
      </c>
      <c r="I202" s="8" t="s">
        <v>65</v>
      </c>
      <c r="J202" s="8" t="s">
        <v>66</v>
      </c>
      <c r="K202" s="10">
        <v>46003</v>
      </c>
      <c r="L202" s="10">
        <v>46367</v>
      </c>
      <c r="M202" s="11">
        <v>12</v>
      </c>
      <c r="N202" s="11"/>
      <c r="O202" s="8"/>
      <c r="P202" s="8"/>
      <c r="Q202" s="12">
        <v>36822</v>
      </c>
      <c r="R202" s="12">
        <v>36822</v>
      </c>
      <c r="S202" s="8" t="s">
        <v>31</v>
      </c>
      <c r="T202" s="8" t="s">
        <v>143</v>
      </c>
      <c r="U202" s="8" t="s">
        <v>1680</v>
      </c>
      <c r="V202" s="8" t="s">
        <v>1681</v>
      </c>
      <c r="W202" s="8" t="s">
        <v>1519</v>
      </c>
      <c r="X202" s="8" t="s">
        <v>47</v>
      </c>
      <c r="Y202" s="8" t="s">
        <v>70</v>
      </c>
      <c r="Z202" s="8" t="s">
        <v>71</v>
      </c>
      <c r="AA202" s="8" t="s">
        <v>38</v>
      </c>
    </row>
    <row r="203" spans="1:27" s="1" customFormat="1" ht="29" x14ac:dyDescent="0.35">
      <c r="A203" s="7" t="s">
        <v>1311</v>
      </c>
      <c r="B203" s="8" t="s">
        <v>1312</v>
      </c>
      <c r="C203" s="8" t="s">
        <v>1313</v>
      </c>
      <c r="D203" s="9" t="s">
        <v>1314</v>
      </c>
      <c r="E203" s="8" t="s">
        <v>27</v>
      </c>
      <c r="F203" s="8"/>
      <c r="G203" s="8" t="s">
        <v>28</v>
      </c>
      <c r="H203" s="8"/>
      <c r="I203" s="8" t="s">
        <v>1315</v>
      </c>
      <c r="J203" s="8" t="s">
        <v>66</v>
      </c>
      <c r="K203" s="10">
        <v>46204</v>
      </c>
      <c r="L203" s="10">
        <v>46388</v>
      </c>
      <c r="M203" s="11">
        <v>6</v>
      </c>
      <c r="N203" s="11"/>
      <c r="O203" s="8" t="s">
        <v>391</v>
      </c>
      <c r="P203" s="8"/>
      <c r="Q203" s="12">
        <v>70000</v>
      </c>
      <c r="R203" s="12">
        <v>140000</v>
      </c>
      <c r="S203" s="8" t="s">
        <v>31</v>
      </c>
      <c r="T203" s="8" t="s">
        <v>143</v>
      </c>
      <c r="U203" s="8" t="s">
        <v>1316</v>
      </c>
      <c r="V203" s="8" t="s">
        <v>1317</v>
      </c>
      <c r="W203" s="8" t="s">
        <v>36</v>
      </c>
      <c r="X203" s="8" t="s">
        <v>47</v>
      </c>
      <c r="Y203" s="8" t="s">
        <v>70</v>
      </c>
      <c r="Z203" s="8"/>
      <c r="AA203" s="8" t="s">
        <v>38</v>
      </c>
    </row>
    <row r="204" spans="1:27" s="1" customFormat="1" ht="29" x14ac:dyDescent="0.35">
      <c r="A204" s="17" t="s">
        <v>680</v>
      </c>
      <c r="B204" s="18" t="s">
        <v>2128</v>
      </c>
      <c r="C204" s="18" t="s">
        <v>2129</v>
      </c>
      <c r="D204" s="19"/>
      <c r="E204" s="18" t="s">
        <v>2062</v>
      </c>
      <c r="F204" s="18" t="s">
        <v>680</v>
      </c>
      <c r="G204" s="18"/>
      <c r="H204" s="18" t="s">
        <v>2209</v>
      </c>
      <c r="I204" s="18" t="s">
        <v>76</v>
      </c>
      <c r="J204" s="18" t="s">
        <v>77</v>
      </c>
      <c r="K204" s="20">
        <v>45950</v>
      </c>
      <c r="L204" s="20">
        <v>46680</v>
      </c>
      <c r="M204" s="21">
        <v>24</v>
      </c>
      <c r="N204" s="21"/>
      <c r="O204" s="18" t="s">
        <v>364</v>
      </c>
      <c r="P204" s="18"/>
      <c r="Q204" s="22">
        <v>3000000</v>
      </c>
      <c r="R204" s="22">
        <v>1500000</v>
      </c>
      <c r="S204" s="18" t="s">
        <v>31</v>
      </c>
      <c r="T204" s="18" t="s">
        <v>87</v>
      </c>
      <c r="U204" s="18"/>
      <c r="V204" s="18"/>
      <c r="W204" s="18"/>
      <c r="X204" s="18"/>
      <c r="Y204" s="18" t="s">
        <v>90</v>
      </c>
      <c r="Z204" s="18" t="s">
        <v>117</v>
      </c>
      <c r="AA204" s="18" t="s">
        <v>38</v>
      </c>
    </row>
    <row r="205" spans="1:27" s="2" customFormat="1" ht="29" x14ac:dyDescent="0.35">
      <c r="A205" s="7" t="s">
        <v>680</v>
      </c>
      <c r="B205" s="8" t="s">
        <v>691</v>
      </c>
      <c r="C205" s="8" t="s">
        <v>692</v>
      </c>
      <c r="D205" s="9" t="s">
        <v>682</v>
      </c>
      <c r="E205" s="8" t="s">
        <v>41</v>
      </c>
      <c r="F205" s="8" t="s">
        <v>680</v>
      </c>
      <c r="G205" s="8" t="s">
        <v>28</v>
      </c>
      <c r="H205" s="8" t="s">
        <v>2209</v>
      </c>
      <c r="I205" s="8" t="s">
        <v>76</v>
      </c>
      <c r="J205" s="8" t="s">
        <v>77</v>
      </c>
      <c r="K205" s="10">
        <v>45950</v>
      </c>
      <c r="L205" s="10">
        <v>46680</v>
      </c>
      <c r="M205" s="11">
        <v>24</v>
      </c>
      <c r="N205" s="11"/>
      <c r="O205" s="8" t="s">
        <v>364</v>
      </c>
      <c r="P205" s="8"/>
      <c r="Q205" s="12">
        <v>3000000</v>
      </c>
      <c r="R205" s="12">
        <v>1500000</v>
      </c>
      <c r="S205" s="8" t="s">
        <v>31</v>
      </c>
      <c r="T205" s="8" t="s">
        <v>87</v>
      </c>
      <c r="U205" s="8" t="s">
        <v>693</v>
      </c>
      <c r="V205" s="8" t="s">
        <v>694</v>
      </c>
      <c r="W205" s="8" t="s">
        <v>36</v>
      </c>
      <c r="X205" s="8" t="s">
        <v>47</v>
      </c>
      <c r="Y205" s="8" t="s">
        <v>70</v>
      </c>
      <c r="Z205" s="8" t="s">
        <v>407</v>
      </c>
      <c r="AA205" s="8" t="s">
        <v>38</v>
      </c>
    </row>
    <row r="206" spans="1:27" s="1" customFormat="1" ht="29" x14ac:dyDescent="0.35">
      <c r="A206" s="7" t="s">
        <v>680</v>
      </c>
      <c r="B206" s="8" t="s">
        <v>681</v>
      </c>
      <c r="C206" s="8"/>
      <c r="D206" s="9" t="s">
        <v>682</v>
      </c>
      <c r="E206" s="8" t="s">
        <v>41</v>
      </c>
      <c r="F206" s="8" t="s">
        <v>680</v>
      </c>
      <c r="G206" s="8"/>
      <c r="H206" s="8" t="s">
        <v>2209</v>
      </c>
      <c r="I206" s="8" t="s">
        <v>76</v>
      </c>
      <c r="J206" s="8" t="s">
        <v>77</v>
      </c>
      <c r="K206" s="10">
        <v>45950</v>
      </c>
      <c r="L206" s="10">
        <v>46680</v>
      </c>
      <c r="M206" s="11">
        <v>24</v>
      </c>
      <c r="N206" s="11"/>
      <c r="O206" s="8" t="s">
        <v>364</v>
      </c>
      <c r="P206" s="8"/>
      <c r="Q206" s="12">
        <v>3000000</v>
      </c>
      <c r="R206" s="12">
        <v>1500000</v>
      </c>
      <c r="S206" s="8" t="s">
        <v>31</v>
      </c>
      <c r="T206" s="8" t="s">
        <v>87</v>
      </c>
      <c r="U206" s="8" t="s">
        <v>683</v>
      </c>
      <c r="V206" s="8" t="s">
        <v>684</v>
      </c>
      <c r="W206" s="8" t="s">
        <v>36</v>
      </c>
      <c r="X206" s="8" t="s">
        <v>47</v>
      </c>
      <c r="Y206" s="8" t="s">
        <v>90</v>
      </c>
      <c r="Z206" s="8" t="s">
        <v>117</v>
      </c>
      <c r="AA206" s="8" t="s">
        <v>38</v>
      </c>
    </row>
    <row r="207" spans="1:27" s="1" customFormat="1" ht="29" x14ac:dyDescent="0.35">
      <c r="A207" s="7" t="s">
        <v>680</v>
      </c>
      <c r="B207" s="8" t="s">
        <v>2127</v>
      </c>
      <c r="C207" s="8"/>
      <c r="D207" s="9" t="s">
        <v>682</v>
      </c>
      <c r="E207" s="8" t="s">
        <v>41</v>
      </c>
      <c r="F207" s="8" t="s">
        <v>680</v>
      </c>
      <c r="G207" s="8"/>
      <c r="H207" s="8" t="s">
        <v>2209</v>
      </c>
      <c r="I207" s="8" t="s">
        <v>76</v>
      </c>
      <c r="J207" s="8" t="s">
        <v>77</v>
      </c>
      <c r="K207" s="10">
        <v>45950</v>
      </c>
      <c r="L207" s="10">
        <v>46680</v>
      </c>
      <c r="M207" s="11">
        <v>24</v>
      </c>
      <c r="N207" s="11"/>
      <c r="O207" s="8" t="s">
        <v>364</v>
      </c>
      <c r="P207" s="8"/>
      <c r="Q207" s="12">
        <v>3000000</v>
      </c>
      <c r="R207" s="12">
        <v>1500000</v>
      </c>
      <c r="S207" s="8" t="s">
        <v>31</v>
      </c>
      <c r="T207" s="8" t="s">
        <v>87</v>
      </c>
      <c r="U207" s="8"/>
      <c r="V207" s="8" t="s">
        <v>2223</v>
      </c>
      <c r="W207" s="8"/>
      <c r="X207" s="8"/>
      <c r="Y207" s="8" t="s">
        <v>90</v>
      </c>
      <c r="Z207" s="8" t="s">
        <v>117</v>
      </c>
      <c r="AA207" s="8" t="s">
        <v>38</v>
      </c>
    </row>
    <row r="208" spans="1:27" s="1" customFormat="1" ht="29" x14ac:dyDescent="0.35">
      <c r="A208" s="7" t="s">
        <v>680</v>
      </c>
      <c r="B208" s="8" t="s">
        <v>2130</v>
      </c>
      <c r="C208" s="8"/>
      <c r="D208" s="9" t="s">
        <v>682</v>
      </c>
      <c r="E208" s="8" t="s">
        <v>41</v>
      </c>
      <c r="F208" s="8" t="s">
        <v>680</v>
      </c>
      <c r="G208" s="8"/>
      <c r="H208" s="8" t="s">
        <v>2209</v>
      </c>
      <c r="I208" s="8" t="s">
        <v>76</v>
      </c>
      <c r="J208" s="8" t="s">
        <v>77</v>
      </c>
      <c r="K208" s="10">
        <v>45950</v>
      </c>
      <c r="L208" s="10">
        <v>46680</v>
      </c>
      <c r="M208" s="11">
        <v>24</v>
      </c>
      <c r="N208" s="11"/>
      <c r="O208" s="8" t="s">
        <v>364</v>
      </c>
      <c r="P208" s="8"/>
      <c r="Q208" s="12">
        <v>3000000</v>
      </c>
      <c r="R208" s="12">
        <v>1500000</v>
      </c>
      <c r="S208" s="8" t="s">
        <v>31</v>
      </c>
      <c r="T208" s="8" t="s">
        <v>87</v>
      </c>
      <c r="U208" s="8"/>
      <c r="V208" s="8" t="s">
        <v>2224</v>
      </c>
      <c r="W208" s="8"/>
      <c r="X208" s="8"/>
      <c r="Y208" s="8" t="s">
        <v>90</v>
      </c>
      <c r="Z208" s="8" t="s">
        <v>117</v>
      </c>
      <c r="AA208" s="8" t="s">
        <v>38</v>
      </c>
    </row>
    <row r="209" spans="1:27" s="1" customFormat="1" ht="29" x14ac:dyDescent="0.35">
      <c r="A209" s="7" t="s">
        <v>453</v>
      </c>
      <c r="B209" s="8" t="s">
        <v>454</v>
      </c>
      <c r="C209" s="8"/>
      <c r="D209" s="9" t="s">
        <v>455</v>
      </c>
      <c r="E209" s="8" t="s">
        <v>27</v>
      </c>
      <c r="F209" s="8" t="s">
        <v>456</v>
      </c>
      <c r="G209" s="8" t="s">
        <v>28</v>
      </c>
      <c r="H209" s="8" t="s">
        <v>2207</v>
      </c>
      <c r="I209" s="8" t="s">
        <v>457</v>
      </c>
      <c r="J209" s="8" t="s">
        <v>458</v>
      </c>
      <c r="K209" s="10">
        <v>45701</v>
      </c>
      <c r="L209" s="10">
        <v>46430</v>
      </c>
      <c r="M209" s="11">
        <v>24</v>
      </c>
      <c r="N209" s="11"/>
      <c r="O209" s="8" t="s">
        <v>141</v>
      </c>
      <c r="P209" s="8" t="s">
        <v>102</v>
      </c>
      <c r="Q209" s="12">
        <v>800000</v>
      </c>
      <c r="R209" s="12">
        <v>400000</v>
      </c>
      <c r="S209" s="8" t="s">
        <v>31</v>
      </c>
      <c r="T209" s="8" t="s">
        <v>143</v>
      </c>
      <c r="U209" s="8" t="s">
        <v>459</v>
      </c>
      <c r="V209" s="8" t="s">
        <v>460</v>
      </c>
      <c r="W209" s="8" t="s">
        <v>36</v>
      </c>
      <c r="X209" s="8" t="s">
        <v>47</v>
      </c>
      <c r="Y209" s="8" t="s">
        <v>90</v>
      </c>
      <c r="Z209" s="8" t="s">
        <v>134</v>
      </c>
      <c r="AA209" s="8" t="s">
        <v>38</v>
      </c>
    </row>
    <row r="210" spans="1:27" s="1" customFormat="1" ht="29" x14ac:dyDescent="0.35">
      <c r="A210" s="7" t="s">
        <v>1468</v>
      </c>
      <c r="B210" s="8" t="s">
        <v>1469</v>
      </c>
      <c r="C210" s="8"/>
      <c r="D210" s="9" t="s">
        <v>1468</v>
      </c>
      <c r="E210" s="8" t="s">
        <v>41</v>
      </c>
      <c r="F210" s="8" t="s">
        <v>1468</v>
      </c>
      <c r="G210" s="8"/>
      <c r="H210" s="8" t="s">
        <v>1470</v>
      </c>
      <c r="I210" s="8" t="s">
        <v>1471</v>
      </c>
      <c r="J210" s="8" t="s">
        <v>1472</v>
      </c>
      <c r="K210" s="10">
        <v>46034</v>
      </c>
      <c r="L210" s="10">
        <v>47129</v>
      </c>
      <c r="M210" s="11">
        <v>36</v>
      </c>
      <c r="N210" s="11"/>
      <c r="O210" s="8" t="s">
        <v>1473</v>
      </c>
      <c r="P210" s="8" t="s">
        <v>58</v>
      </c>
      <c r="Q210" s="12">
        <v>600000</v>
      </c>
      <c r="R210" s="12">
        <v>200000</v>
      </c>
      <c r="S210" s="8" t="s">
        <v>31</v>
      </c>
      <c r="T210" s="8" t="s">
        <v>33</v>
      </c>
      <c r="U210" s="8" t="s">
        <v>1474</v>
      </c>
      <c r="V210" s="8" t="s">
        <v>1475</v>
      </c>
      <c r="W210" s="8" t="s">
        <v>1424</v>
      </c>
      <c r="X210" s="8" t="s">
        <v>47</v>
      </c>
      <c r="Y210" s="8" t="s">
        <v>70</v>
      </c>
      <c r="Z210" s="8" t="s">
        <v>407</v>
      </c>
      <c r="AA210" s="8" t="s">
        <v>38</v>
      </c>
    </row>
    <row r="211" spans="1:27" s="1" customFormat="1" ht="29" x14ac:dyDescent="0.35">
      <c r="A211" s="7" t="s">
        <v>1945</v>
      </c>
      <c r="B211" s="8" t="s">
        <v>1946</v>
      </c>
      <c r="C211" s="8" t="s">
        <v>1947</v>
      </c>
      <c r="D211" s="9" t="s">
        <v>1948</v>
      </c>
      <c r="E211" s="8" t="s">
        <v>27</v>
      </c>
      <c r="F211" s="8"/>
      <c r="G211" s="8" t="s">
        <v>128</v>
      </c>
      <c r="H211" s="8" t="s">
        <v>1061</v>
      </c>
      <c r="I211" s="8" t="s">
        <v>1949</v>
      </c>
      <c r="J211" s="8" t="s">
        <v>500</v>
      </c>
      <c r="K211" s="10">
        <v>46174</v>
      </c>
      <c r="L211" s="10">
        <v>47603</v>
      </c>
      <c r="M211" s="11">
        <v>47</v>
      </c>
      <c r="N211" s="11"/>
      <c r="O211" s="8"/>
      <c r="P211" s="8"/>
      <c r="Q211" s="12">
        <v>60000</v>
      </c>
      <c r="R211" s="12">
        <v>15319.15</v>
      </c>
      <c r="S211" s="8" t="s">
        <v>31</v>
      </c>
      <c r="T211" s="8" t="s">
        <v>33</v>
      </c>
      <c r="U211" s="8" t="s">
        <v>1939</v>
      </c>
      <c r="V211" s="8" t="s">
        <v>1940</v>
      </c>
      <c r="W211" s="8" t="s">
        <v>1519</v>
      </c>
      <c r="X211" s="8" t="s">
        <v>47</v>
      </c>
      <c r="Y211" s="8" t="s">
        <v>70</v>
      </c>
      <c r="Z211" s="8"/>
      <c r="AA211" s="8" t="s">
        <v>38</v>
      </c>
    </row>
    <row r="212" spans="1:27" s="1" customFormat="1" ht="29" x14ac:dyDescent="0.35">
      <c r="A212" s="8" t="s">
        <v>1254</v>
      </c>
      <c r="B212" s="8" t="s">
        <v>1255</v>
      </c>
      <c r="C212" s="8" t="s">
        <v>1256</v>
      </c>
      <c r="D212" s="8" t="s">
        <v>1257</v>
      </c>
      <c r="E212" s="8" t="s">
        <v>27</v>
      </c>
      <c r="F212" s="8"/>
      <c r="G212" s="8" t="s">
        <v>101</v>
      </c>
      <c r="H212" s="8"/>
      <c r="I212" s="8"/>
      <c r="J212" s="8"/>
      <c r="K212" s="10">
        <v>46252</v>
      </c>
      <c r="L212" s="10">
        <v>46388</v>
      </c>
      <c r="M212" s="11">
        <v>4</v>
      </c>
      <c r="N212" s="11"/>
      <c r="O212" s="8"/>
      <c r="P212" s="8"/>
      <c r="Q212" s="12">
        <v>220000</v>
      </c>
      <c r="R212" s="12">
        <v>660000</v>
      </c>
      <c r="S212" s="8" t="s">
        <v>31</v>
      </c>
      <c r="T212" s="8" t="s">
        <v>143</v>
      </c>
      <c r="U212" s="8" t="s">
        <v>1258</v>
      </c>
      <c r="V212" s="8" t="s">
        <v>1259</v>
      </c>
      <c r="W212" s="8" t="s">
        <v>36</v>
      </c>
      <c r="X212" s="8" t="s">
        <v>47</v>
      </c>
      <c r="Y212" s="7" t="s">
        <v>2195</v>
      </c>
      <c r="Z212" s="7" t="s">
        <v>71</v>
      </c>
      <c r="AA212" s="8" t="s">
        <v>38</v>
      </c>
    </row>
    <row r="213" spans="1:27" s="1" customFormat="1" ht="29" x14ac:dyDescent="0.35">
      <c r="A213" s="7" t="s">
        <v>97</v>
      </c>
      <c r="B213" s="8" t="s">
        <v>98</v>
      </c>
      <c r="C213" s="8" t="s">
        <v>99</v>
      </c>
      <c r="D213" s="9" t="s">
        <v>100</v>
      </c>
      <c r="E213" s="8" t="s">
        <v>27</v>
      </c>
      <c r="F213" s="8"/>
      <c r="G213" s="8" t="s">
        <v>101</v>
      </c>
      <c r="H213" s="8" t="s">
        <v>2200</v>
      </c>
      <c r="I213" s="8" t="s">
        <v>76</v>
      </c>
      <c r="J213" s="8" t="s">
        <v>77</v>
      </c>
      <c r="K213" s="10">
        <v>45901</v>
      </c>
      <c r="L213" s="10">
        <v>46630</v>
      </c>
      <c r="M213" s="11">
        <v>24</v>
      </c>
      <c r="N213" s="11"/>
      <c r="O213" s="8"/>
      <c r="P213" s="8" t="s">
        <v>102</v>
      </c>
      <c r="Q213" s="12">
        <v>200000</v>
      </c>
      <c r="R213" s="12">
        <v>100000</v>
      </c>
      <c r="S213" s="8" t="s">
        <v>31</v>
      </c>
      <c r="T213" s="8" t="s">
        <v>87</v>
      </c>
      <c r="U213" s="8" t="s">
        <v>103</v>
      </c>
      <c r="V213" s="8" t="s">
        <v>104</v>
      </c>
      <c r="W213" s="8" t="s">
        <v>36</v>
      </c>
      <c r="X213" s="8" t="s">
        <v>47</v>
      </c>
      <c r="Y213" s="8" t="s">
        <v>70</v>
      </c>
      <c r="Z213" s="8" t="s">
        <v>80</v>
      </c>
      <c r="AA213" s="8" t="s">
        <v>38</v>
      </c>
    </row>
    <row r="214" spans="1:27" s="1" customFormat="1" ht="29" x14ac:dyDescent="0.35">
      <c r="A214" s="7" t="s">
        <v>1498</v>
      </c>
      <c r="B214" s="8" t="s">
        <v>1499</v>
      </c>
      <c r="C214" s="8" t="s">
        <v>1500</v>
      </c>
      <c r="D214" s="9" t="s">
        <v>1501</v>
      </c>
      <c r="E214" s="8" t="s">
        <v>27</v>
      </c>
      <c r="F214" s="8"/>
      <c r="G214" s="8" t="s">
        <v>101</v>
      </c>
      <c r="H214" s="8"/>
      <c r="I214" s="8"/>
      <c r="J214" s="8"/>
      <c r="K214" s="10">
        <v>46240</v>
      </c>
      <c r="L214" s="10">
        <v>46447</v>
      </c>
      <c r="M214" s="11">
        <v>7</v>
      </c>
      <c r="N214" s="11"/>
      <c r="O214" s="8" t="s">
        <v>31</v>
      </c>
      <c r="P214" s="8"/>
      <c r="Q214" s="12">
        <v>265945</v>
      </c>
      <c r="R214" s="12">
        <v>455905.71</v>
      </c>
      <c r="S214" s="8" t="s">
        <v>31</v>
      </c>
      <c r="T214" s="8" t="s">
        <v>143</v>
      </c>
      <c r="U214" s="8" t="s">
        <v>1502</v>
      </c>
      <c r="V214" s="8" t="s">
        <v>1503</v>
      </c>
      <c r="W214" s="8" t="s">
        <v>1424</v>
      </c>
      <c r="X214" s="8" t="s">
        <v>1430</v>
      </c>
      <c r="Y214" s="8" t="s">
        <v>70</v>
      </c>
      <c r="Z214" s="8" t="s">
        <v>80</v>
      </c>
      <c r="AA214" s="8" t="s">
        <v>38</v>
      </c>
    </row>
    <row r="215" spans="1:27" s="1" customFormat="1" ht="29" x14ac:dyDescent="0.35">
      <c r="A215" s="8" t="s">
        <v>2181</v>
      </c>
      <c r="B215" s="8" t="s">
        <v>2182</v>
      </c>
      <c r="C215" s="8" t="s">
        <v>2183</v>
      </c>
      <c r="D215" s="8" t="s">
        <v>2184</v>
      </c>
      <c r="E215" s="8" t="s">
        <v>27</v>
      </c>
      <c r="F215" s="8"/>
      <c r="G215" s="8" t="s">
        <v>101</v>
      </c>
      <c r="H215" s="8"/>
      <c r="I215" s="8"/>
      <c r="J215" s="8"/>
      <c r="K215" s="10">
        <v>46279</v>
      </c>
      <c r="L215" s="10">
        <v>46477</v>
      </c>
      <c r="M215" s="11">
        <v>6</v>
      </c>
      <c r="N215" s="11"/>
      <c r="O215" s="8" t="s">
        <v>31</v>
      </c>
      <c r="P215" s="8" t="s">
        <v>102</v>
      </c>
      <c r="Q215" s="12">
        <v>700</v>
      </c>
      <c r="R215" s="12">
        <v>1200</v>
      </c>
      <c r="S215" s="8" t="s">
        <v>31</v>
      </c>
      <c r="T215" s="8" t="s">
        <v>143</v>
      </c>
      <c r="U215" s="8"/>
      <c r="V215" s="8"/>
      <c r="W215" s="8"/>
      <c r="X215" s="8"/>
      <c r="Y215" s="8" t="s">
        <v>70</v>
      </c>
      <c r="Z215" s="8"/>
      <c r="AA215" s="8" t="s">
        <v>38</v>
      </c>
    </row>
    <row r="216" spans="1:27" s="1" customFormat="1" ht="29" x14ac:dyDescent="0.35">
      <c r="A216" s="13" t="s">
        <v>1264</v>
      </c>
      <c r="B216" s="14" t="s">
        <v>1265</v>
      </c>
      <c r="C216" s="8" t="s">
        <v>1266</v>
      </c>
      <c r="D216" s="9" t="s">
        <v>1267</v>
      </c>
      <c r="E216" s="14" t="s">
        <v>27</v>
      </c>
      <c r="F216" s="14"/>
      <c r="G216" s="14" t="s">
        <v>101</v>
      </c>
      <c r="H216" s="8"/>
      <c r="I216" s="8" t="s">
        <v>1268</v>
      </c>
      <c r="J216" s="8"/>
      <c r="K216" s="15">
        <v>46244</v>
      </c>
      <c r="L216" s="15">
        <v>46609</v>
      </c>
      <c r="M216" s="16">
        <v>12</v>
      </c>
      <c r="N216" s="16"/>
      <c r="O216" s="8"/>
      <c r="P216" s="8"/>
      <c r="Q216" s="12">
        <v>109615.88</v>
      </c>
      <c r="R216" s="12">
        <v>109615.88</v>
      </c>
      <c r="S216" s="8" t="s">
        <v>31</v>
      </c>
      <c r="T216" s="8" t="s">
        <v>87</v>
      </c>
      <c r="U216" s="8" t="s">
        <v>1027</v>
      </c>
      <c r="V216" s="8" t="s">
        <v>1028</v>
      </c>
      <c r="W216" s="8" t="s">
        <v>36</v>
      </c>
      <c r="X216" s="8" t="s">
        <v>47</v>
      </c>
      <c r="Y216" s="13" t="s">
        <v>2195</v>
      </c>
      <c r="Z216" s="13" t="s">
        <v>2196</v>
      </c>
      <c r="AA216" s="14" t="s">
        <v>38</v>
      </c>
    </row>
    <row r="217" spans="1:27" s="1" customFormat="1" ht="29" x14ac:dyDescent="0.35">
      <c r="A217" s="7" t="s">
        <v>1111</v>
      </c>
      <c r="B217" s="8" t="s">
        <v>1112</v>
      </c>
      <c r="C217" s="8" t="s">
        <v>1113</v>
      </c>
      <c r="D217" s="9" t="s">
        <v>1114</v>
      </c>
      <c r="E217" s="8" t="s">
        <v>27</v>
      </c>
      <c r="F217" s="8"/>
      <c r="G217" s="8" t="s">
        <v>28</v>
      </c>
      <c r="H217" s="8" t="s">
        <v>1115</v>
      </c>
      <c r="I217" s="8" t="s">
        <v>65</v>
      </c>
      <c r="J217" s="8" t="s">
        <v>66</v>
      </c>
      <c r="K217" s="10">
        <v>46113</v>
      </c>
      <c r="L217" s="10">
        <v>46477</v>
      </c>
      <c r="M217" s="11">
        <v>12</v>
      </c>
      <c r="N217" s="11"/>
      <c r="O217" s="8"/>
      <c r="P217" s="8"/>
      <c r="Q217" s="12">
        <v>43566</v>
      </c>
      <c r="R217" s="12">
        <v>43566</v>
      </c>
      <c r="S217" s="8" t="s">
        <v>31</v>
      </c>
      <c r="T217" s="8" t="s">
        <v>143</v>
      </c>
      <c r="U217" s="8" t="s">
        <v>1116</v>
      </c>
      <c r="V217" s="8" t="s">
        <v>1117</v>
      </c>
      <c r="W217" s="8" t="s">
        <v>36</v>
      </c>
      <c r="X217" s="8" t="s">
        <v>47</v>
      </c>
      <c r="Y217" s="8" t="s">
        <v>70</v>
      </c>
      <c r="Z217" s="8" t="s">
        <v>71</v>
      </c>
      <c r="AA217" s="8" t="s">
        <v>38</v>
      </c>
    </row>
    <row r="218" spans="1:27" s="1" customFormat="1" ht="43.5" x14ac:dyDescent="0.35">
      <c r="A218" s="7" t="s">
        <v>461</v>
      </c>
      <c r="B218" s="8" t="s">
        <v>469</v>
      </c>
      <c r="C218" s="8" t="s">
        <v>470</v>
      </c>
      <c r="D218" s="9" t="s">
        <v>464</v>
      </c>
      <c r="E218" s="8" t="s">
        <v>41</v>
      </c>
      <c r="F218" s="8"/>
      <c r="G218" s="8" t="s">
        <v>28</v>
      </c>
      <c r="H218" s="8" t="s">
        <v>2207</v>
      </c>
      <c r="I218" s="8" t="s">
        <v>139</v>
      </c>
      <c r="J218" s="8" t="s">
        <v>140</v>
      </c>
      <c r="K218" s="10">
        <v>44887</v>
      </c>
      <c r="L218" s="11"/>
      <c r="M218" s="11"/>
      <c r="N218" s="11"/>
      <c r="O218" s="8" t="s">
        <v>465</v>
      </c>
      <c r="P218" s="8"/>
      <c r="Q218" s="12">
        <v>18400000</v>
      </c>
      <c r="R218" s="12"/>
      <c r="S218" s="8" t="s">
        <v>31</v>
      </c>
      <c r="T218" s="8" t="s">
        <v>466</v>
      </c>
      <c r="U218" s="8" t="s">
        <v>471</v>
      </c>
      <c r="V218" s="8" t="s">
        <v>472</v>
      </c>
      <c r="W218" s="8" t="s">
        <v>36</v>
      </c>
      <c r="X218" s="8" t="s">
        <v>47</v>
      </c>
      <c r="Y218" s="8" t="s">
        <v>90</v>
      </c>
      <c r="Z218" s="8" t="s">
        <v>134</v>
      </c>
      <c r="AA218" s="8" t="s">
        <v>38</v>
      </c>
    </row>
    <row r="219" spans="1:27" s="1" customFormat="1" ht="43.5" x14ac:dyDescent="0.35">
      <c r="A219" s="7" t="s">
        <v>461</v>
      </c>
      <c r="B219" s="8" t="s">
        <v>462</v>
      </c>
      <c r="C219" s="8" t="s">
        <v>463</v>
      </c>
      <c r="D219" s="9" t="s">
        <v>464</v>
      </c>
      <c r="E219" s="8" t="s">
        <v>41</v>
      </c>
      <c r="F219" s="8"/>
      <c r="G219" s="8" t="s">
        <v>28</v>
      </c>
      <c r="H219" s="8" t="s">
        <v>2207</v>
      </c>
      <c r="I219" s="8" t="s">
        <v>139</v>
      </c>
      <c r="J219" s="8" t="s">
        <v>140</v>
      </c>
      <c r="K219" s="10">
        <v>44887</v>
      </c>
      <c r="L219" s="11"/>
      <c r="M219" s="11"/>
      <c r="N219" s="11"/>
      <c r="O219" s="8" t="s">
        <v>465</v>
      </c>
      <c r="P219" s="8"/>
      <c r="Q219" s="12">
        <v>18400000</v>
      </c>
      <c r="R219" s="12"/>
      <c r="S219" s="8" t="s">
        <v>31</v>
      </c>
      <c r="T219" s="8" t="s">
        <v>466</v>
      </c>
      <c r="U219" s="8" t="s">
        <v>467</v>
      </c>
      <c r="V219" s="8" t="s">
        <v>468</v>
      </c>
      <c r="W219" s="8" t="s">
        <v>36</v>
      </c>
      <c r="X219" s="8" t="s">
        <v>47</v>
      </c>
      <c r="Y219" s="8" t="s">
        <v>90</v>
      </c>
      <c r="Z219" s="8" t="s">
        <v>134</v>
      </c>
      <c r="AA219" s="8" t="s">
        <v>38</v>
      </c>
    </row>
    <row r="220" spans="1:27" s="1" customFormat="1" x14ac:dyDescent="0.35">
      <c r="A220" s="17" t="s">
        <v>1124</v>
      </c>
      <c r="B220" s="18" t="s">
        <v>2120</v>
      </c>
      <c r="C220" s="18" t="s">
        <v>2121</v>
      </c>
      <c r="D220" s="19" t="s">
        <v>2122</v>
      </c>
      <c r="E220" s="18" t="s">
        <v>2062</v>
      </c>
      <c r="F220" s="18"/>
      <c r="G220" s="18" t="s">
        <v>128</v>
      </c>
      <c r="H220" s="18" t="s">
        <v>2208</v>
      </c>
      <c r="I220" s="18" t="s">
        <v>1127</v>
      </c>
      <c r="J220" s="18" t="s">
        <v>1128</v>
      </c>
      <c r="K220" s="20">
        <v>45474</v>
      </c>
      <c r="L220" s="20">
        <v>46568</v>
      </c>
      <c r="M220" s="21">
        <v>36</v>
      </c>
      <c r="N220" s="21"/>
      <c r="O220" s="18" t="s">
        <v>364</v>
      </c>
      <c r="P220" s="18" t="s">
        <v>58</v>
      </c>
      <c r="Q220" s="22">
        <v>140000</v>
      </c>
      <c r="R220" s="22">
        <v>46666.67</v>
      </c>
      <c r="S220" s="18" t="s">
        <v>142</v>
      </c>
      <c r="T220" s="18" t="s">
        <v>87</v>
      </c>
      <c r="U220" s="18"/>
      <c r="V220" s="18"/>
      <c r="W220" s="18"/>
      <c r="X220" s="18"/>
      <c r="Y220" s="18" t="s">
        <v>90</v>
      </c>
      <c r="Z220" s="18" t="s">
        <v>117</v>
      </c>
      <c r="AA220" s="18" t="s">
        <v>38</v>
      </c>
    </row>
    <row r="221" spans="1:27" s="1" customFormat="1" x14ac:dyDescent="0.35">
      <c r="A221" s="7" t="s">
        <v>1124</v>
      </c>
      <c r="B221" s="8" t="s">
        <v>1131</v>
      </c>
      <c r="C221" s="8"/>
      <c r="D221" s="9" t="s">
        <v>1132</v>
      </c>
      <c r="E221" s="8" t="s">
        <v>41</v>
      </c>
      <c r="F221" s="8" t="s">
        <v>1124</v>
      </c>
      <c r="G221" s="8" t="s">
        <v>128</v>
      </c>
      <c r="H221" s="8" t="s">
        <v>1115</v>
      </c>
      <c r="I221" s="8" t="s">
        <v>1127</v>
      </c>
      <c r="J221" s="8" t="s">
        <v>1128</v>
      </c>
      <c r="K221" s="10">
        <v>45474</v>
      </c>
      <c r="L221" s="10">
        <v>46568</v>
      </c>
      <c r="M221" s="11">
        <v>36</v>
      </c>
      <c r="N221" s="11"/>
      <c r="O221" s="8" t="s">
        <v>364</v>
      </c>
      <c r="P221" s="8" t="s">
        <v>58</v>
      </c>
      <c r="Q221" s="12"/>
      <c r="R221" s="12">
        <v>0</v>
      </c>
      <c r="S221" s="8" t="s">
        <v>31</v>
      </c>
      <c r="T221" s="8" t="s">
        <v>87</v>
      </c>
      <c r="U221" s="8" t="s">
        <v>663</v>
      </c>
      <c r="V221" s="8" t="s">
        <v>664</v>
      </c>
      <c r="W221" s="8" t="s">
        <v>36</v>
      </c>
      <c r="X221" s="8" t="s">
        <v>47</v>
      </c>
      <c r="Y221" s="8" t="s">
        <v>90</v>
      </c>
      <c r="Z221" s="8" t="s">
        <v>117</v>
      </c>
      <c r="AA221" s="8" t="s">
        <v>38</v>
      </c>
    </row>
    <row r="222" spans="1:27" s="1" customFormat="1" x14ac:dyDescent="0.35">
      <c r="A222" s="7" t="s">
        <v>1124</v>
      </c>
      <c r="B222" s="8" t="s">
        <v>1125</v>
      </c>
      <c r="C222" s="8"/>
      <c r="D222" s="9" t="s">
        <v>1126</v>
      </c>
      <c r="E222" s="8" t="s">
        <v>41</v>
      </c>
      <c r="F222" s="8" t="s">
        <v>1124</v>
      </c>
      <c r="G222" s="8" t="s">
        <v>128</v>
      </c>
      <c r="H222" s="8" t="s">
        <v>1115</v>
      </c>
      <c r="I222" s="8" t="s">
        <v>1127</v>
      </c>
      <c r="J222" s="8" t="s">
        <v>1128</v>
      </c>
      <c r="K222" s="10">
        <v>45474</v>
      </c>
      <c r="L222" s="10">
        <v>46568</v>
      </c>
      <c r="M222" s="11">
        <v>36</v>
      </c>
      <c r="N222" s="11"/>
      <c r="O222" s="8" t="s">
        <v>364</v>
      </c>
      <c r="P222" s="8" t="s">
        <v>58</v>
      </c>
      <c r="Q222" s="12"/>
      <c r="R222" s="12">
        <v>0</v>
      </c>
      <c r="S222" s="8" t="s">
        <v>142</v>
      </c>
      <c r="T222" s="8" t="s">
        <v>87</v>
      </c>
      <c r="U222" s="8" t="s">
        <v>1129</v>
      </c>
      <c r="V222" s="8" t="s">
        <v>1130</v>
      </c>
      <c r="W222" s="8" t="s">
        <v>36</v>
      </c>
      <c r="X222" s="8" t="s">
        <v>47</v>
      </c>
      <c r="Y222" s="8" t="s">
        <v>90</v>
      </c>
      <c r="Z222" s="8" t="s">
        <v>117</v>
      </c>
      <c r="AA222" s="8" t="s">
        <v>38</v>
      </c>
    </row>
    <row r="223" spans="1:27" s="1" customFormat="1" x14ac:dyDescent="0.35">
      <c r="A223" s="7" t="s">
        <v>1124</v>
      </c>
      <c r="B223" s="8" t="s">
        <v>1368</v>
      </c>
      <c r="C223" s="8"/>
      <c r="D223" s="9" t="s">
        <v>1369</v>
      </c>
      <c r="E223" s="8" t="s">
        <v>41</v>
      </c>
      <c r="F223" s="8" t="s">
        <v>1124</v>
      </c>
      <c r="G223" s="8" t="s">
        <v>128</v>
      </c>
      <c r="H223" s="8"/>
      <c r="I223" s="8" t="s">
        <v>1127</v>
      </c>
      <c r="J223" s="8" t="s">
        <v>1128</v>
      </c>
      <c r="K223" s="10">
        <v>45474</v>
      </c>
      <c r="L223" s="10">
        <v>46568</v>
      </c>
      <c r="M223" s="11">
        <v>36</v>
      </c>
      <c r="N223" s="11"/>
      <c r="O223" s="8" t="s">
        <v>364</v>
      </c>
      <c r="P223" s="8" t="s">
        <v>58</v>
      </c>
      <c r="Q223" s="12"/>
      <c r="R223" s="12">
        <v>0</v>
      </c>
      <c r="S223" s="8" t="s">
        <v>142</v>
      </c>
      <c r="T223" s="8" t="s">
        <v>87</v>
      </c>
      <c r="U223" s="8" t="s">
        <v>1370</v>
      </c>
      <c r="V223" s="8" t="s">
        <v>1371</v>
      </c>
      <c r="W223" s="8" t="s">
        <v>36</v>
      </c>
      <c r="X223" s="8" t="s">
        <v>47</v>
      </c>
      <c r="Y223" s="8" t="s">
        <v>90</v>
      </c>
      <c r="Z223" s="8" t="s">
        <v>117</v>
      </c>
      <c r="AA223" s="8" t="s">
        <v>38</v>
      </c>
    </row>
    <row r="224" spans="1:27" s="1" customFormat="1" ht="29" x14ac:dyDescent="0.35">
      <c r="A224" s="7" t="s">
        <v>1666</v>
      </c>
      <c r="B224" s="8" t="s">
        <v>1667</v>
      </c>
      <c r="C224" s="8" t="s">
        <v>1668</v>
      </c>
      <c r="D224" s="9" t="s">
        <v>1669</v>
      </c>
      <c r="E224" s="8" t="s">
        <v>27</v>
      </c>
      <c r="F224" s="8"/>
      <c r="G224" s="8" t="s">
        <v>28</v>
      </c>
      <c r="H224" s="8" t="s">
        <v>2208</v>
      </c>
      <c r="I224" s="8" t="s">
        <v>1670</v>
      </c>
      <c r="J224" s="8" t="s">
        <v>592</v>
      </c>
      <c r="K224" s="10">
        <v>45293</v>
      </c>
      <c r="L224" s="10">
        <v>46388</v>
      </c>
      <c r="M224" s="11">
        <v>36</v>
      </c>
      <c r="N224" s="11"/>
      <c r="O224" s="8"/>
      <c r="P224" s="8"/>
      <c r="Q224" s="12">
        <v>898998.39</v>
      </c>
      <c r="R224" s="12">
        <v>299666.13</v>
      </c>
      <c r="S224" s="8" t="s">
        <v>31</v>
      </c>
      <c r="T224" s="8" t="s">
        <v>143</v>
      </c>
      <c r="U224" s="8" t="s">
        <v>1671</v>
      </c>
      <c r="V224" s="8" t="s">
        <v>1672</v>
      </c>
      <c r="W224" s="8" t="s">
        <v>1519</v>
      </c>
      <c r="X224" s="8" t="s">
        <v>47</v>
      </c>
      <c r="Y224" s="8" t="s">
        <v>90</v>
      </c>
      <c r="Z224" s="8" t="s">
        <v>333</v>
      </c>
      <c r="AA224" s="8" t="s">
        <v>38</v>
      </c>
    </row>
    <row r="225" spans="1:27" s="1" customFormat="1" ht="58" x14ac:dyDescent="0.35">
      <c r="A225" s="7" t="s">
        <v>616</v>
      </c>
      <c r="B225" s="8" t="s">
        <v>617</v>
      </c>
      <c r="C225" s="8" t="s">
        <v>618</v>
      </c>
      <c r="D225" s="9" t="s">
        <v>619</v>
      </c>
      <c r="E225" s="8" t="s">
        <v>27</v>
      </c>
      <c r="F225" s="8"/>
      <c r="G225" s="8" t="s">
        <v>28</v>
      </c>
      <c r="H225" s="8" t="s">
        <v>2209</v>
      </c>
      <c r="I225" s="8" t="s">
        <v>620</v>
      </c>
      <c r="J225" s="8" t="s">
        <v>621</v>
      </c>
      <c r="K225" s="10">
        <v>45964</v>
      </c>
      <c r="L225" s="10">
        <v>46693</v>
      </c>
      <c r="M225" s="11">
        <v>24</v>
      </c>
      <c r="N225" s="11"/>
      <c r="O225" s="8" t="s">
        <v>613</v>
      </c>
      <c r="P225" s="8"/>
      <c r="Q225" s="12">
        <v>200000</v>
      </c>
      <c r="R225" s="12">
        <v>100000</v>
      </c>
      <c r="S225" s="8" t="s">
        <v>31</v>
      </c>
      <c r="T225" s="8" t="s">
        <v>87</v>
      </c>
      <c r="U225" s="8" t="s">
        <v>622</v>
      </c>
      <c r="V225" s="8" t="s">
        <v>623</v>
      </c>
      <c r="W225" s="8" t="s">
        <v>36</v>
      </c>
      <c r="X225" s="8" t="s">
        <v>47</v>
      </c>
      <c r="Y225" s="8" t="s">
        <v>70</v>
      </c>
      <c r="Z225" s="8" t="s">
        <v>407</v>
      </c>
      <c r="AA225" s="8" t="s">
        <v>38</v>
      </c>
    </row>
    <row r="226" spans="1:27" s="1" customFormat="1" ht="29" x14ac:dyDescent="0.35">
      <c r="A226" s="7" t="s">
        <v>1950</v>
      </c>
      <c r="B226" s="8" t="s">
        <v>1951</v>
      </c>
      <c r="C226" s="8"/>
      <c r="D226" s="9" t="s">
        <v>1952</v>
      </c>
      <c r="E226" s="8" t="s">
        <v>27</v>
      </c>
      <c r="F226" s="8" t="s">
        <v>1844</v>
      </c>
      <c r="G226" s="8" t="s">
        <v>28</v>
      </c>
      <c r="H226" s="8" t="s">
        <v>1480</v>
      </c>
      <c r="I226" s="8" t="s">
        <v>1845</v>
      </c>
      <c r="J226" s="8" t="s">
        <v>974</v>
      </c>
      <c r="K226" s="10">
        <v>45992</v>
      </c>
      <c r="L226" s="10">
        <v>46356</v>
      </c>
      <c r="M226" s="11">
        <v>12</v>
      </c>
      <c r="N226" s="11"/>
      <c r="O226" s="8" t="s">
        <v>31</v>
      </c>
      <c r="P226" s="8" t="s">
        <v>58</v>
      </c>
      <c r="Q226" s="12"/>
      <c r="R226" s="12">
        <v>0</v>
      </c>
      <c r="S226" s="8" t="s">
        <v>31</v>
      </c>
      <c r="T226" s="8" t="s">
        <v>67</v>
      </c>
      <c r="U226" s="8" t="s">
        <v>1863</v>
      </c>
      <c r="V226" s="8" t="s">
        <v>1864</v>
      </c>
      <c r="W226" s="8" t="s">
        <v>1519</v>
      </c>
      <c r="X226" s="8" t="s">
        <v>47</v>
      </c>
      <c r="Y226" s="8" t="s">
        <v>90</v>
      </c>
      <c r="Z226" s="8" t="s">
        <v>134</v>
      </c>
      <c r="AA226" s="8" t="s">
        <v>38</v>
      </c>
    </row>
    <row r="227" spans="1:27" s="1" customFormat="1" ht="29" x14ac:dyDescent="0.35">
      <c r="A227" s="7" t="s">
        <v>1959</v>
      </c>
      <c r="B227" s="8" t="s">
        <v>1960</v>
      </c>
      <c r="C227" s="8" t="s">
        <v>1961</v>
      </c>
      <c r="D227" s="9" t="s">
        <v>1962</v>
      </c>
      <c r="E227" s="8" t="s">
        <v>27</v>
      </c>
      <c r="F227" s="8"/>
      <c r="G227" s="8" t="s">
        <v>28</v>
      </c>
      <c r="H227" s="8" t="s">
        <v>1480</v>
      </c>
      <c r="I227" s="8" t="s">
        <v>1963</v>
      </c>
      <c r="J227" s="8" t="s">
        <v>974</v>
      </c>
      <c r="K227" s="10">
        <v>45962</v>
      </c>
      <c r="L227" s="10">
        <v>46326</v>
      </c>
      <c r="M227" s="11">
        <v>12</v>
      </c>
      <c r="N227" s="11"/>
      <c r="O227" s="8" t="s">
        <v>1964</v>
      </c>
      <c r="P227" s="8"/>
      <c r="Q227" s="12">
        <v>5000000</v>
      </c>
      <c r="R227" s="12">
        <v>5000000</v>
      </c>
      <c r="S227" s="8" t="s">
        <v>31</v>
      </c>
      <c r="T227" s="8" t="s">
        <v>67</v>
      </c>
      <c r="U227" s="8" t="s">
        <v>1863</v>
      </c>
      <c r="V227" s="8" t="s">
        <v>1864</v>
      </c>
      <c r="W227" s="8" t="s">
        <v>1519</v>
      </c>
      <c r="X227" s="8" t="s">
        <v>47</v>
      </c>
      <c r="Y227" s="8" t="s">
        <v>90</v>
      </c>
      <c r="Z227" s="8" t="s">
        <v>134</v>
      </c>
      <c r="AA227" s="8" t="s">
        <v>38</v>
      </c>
    </row>
    <row r="228" spans="1:27" s="1" customFormat="1" ht="29" x14ac:dyDescent="0.35">
      <c r="A228" s="17" t="s">
        <v>369</v>
      </c>
      <c r="B228" s="18" t="s">
        <v>2142</v>
      </c>
      <c r="C228" s="18" t="s">
        <v>2143</v>
      </c>
      <c r="D228" s="19" t="s">
        <v>2144</v>
      </c>
      <c r="E228" s="18" t="s">
        <v>2062</v>
      </c>
      <c r="F228" s="18"/>
      <c r="G228" s="18" t="s">
        <v>28</v>
      </c>
      <c r="H228" s="18" t="s">
        <v>2210</v>
      </c>
      <c r="I228" s="18" t="s">
        <v>372</v>
      </c>
      <c r="J228" s="18" t="s">
        <v>373</v>
      </c>
      <c r="K228" s="20">
        <v>45295</v>
      </c>
      <c r="L228" s="20">
        <v>46390</v>
      </c>
      <c r="M228" s="21">
        <v>36</v>
      </c>
      <c r="N228" s="21"/>
      <c r="O228" s="18" t="s">
        <v>1854</v>
      </c>
      <c r="P228" s="18" t="s">
        <v>58</v>
      </c>
      <c r="Q228" s="22">
        <v>140000</v>
      </c>
      <c r="R228" s="22">
        <v>46666.67</v>
      </c>
      <c r="S228" s="18" t="s">
        <v>142</v>
      </c>
      <c r="T228" s="18" t="s">
        <v>143</v>
      </c>
      <c r="U228" s="18"/>
      <c r="V228" s="18"/>
      <c r="W228" s="18"/>
      <c r="X228" s="18"/>
      <c r="Y228" s="18" t="s">
        <v>90</v>
      </c>
      <c r="Z228" s="18" t="s">
        <v>117</v>
      </c>
      <c r="AA228" s="18" t="s">
        <v>38</v>
      </c>
    </row>
    <row r="229" spans="1:27" s="1" customFormat="1" ht="29" x14ac:dyDescent="0.35">
      <c r="A229" s="7" t="s">
        <v>369</v>
      </c>
      <c r="B229" s="8" t="s">
        <v>377</v>
      </c>
      <c r="C229" s="8"/>
      <c r="D229" s="9" t="s">
        <v>371</v>
      </c>
      <c r="E229" s="8" t="s">
        <v>41</v>
      </c>
      <c r="F229" s="8" t="s">
        <v>369</v>
      </c>
      <c r="G229" s="8" t="s">
        <v>28</v>
      </c>
      <c r="H229" s="8" t="s">
        <v>2205</v>
      </c>
      <c r="I229" s="8" t="s">
        <v>372</v>
      </c>
      <c r="J229" s="8" t="s">
        <v>373</v>
      </c>
      <c r="K229" s="10">
        <v>45295</v>
      </c>
      <c r="L229" s="10">
        <v>46390</v>
      </c>
      <c r="M229" s="11">
        <v>36</v>
      </c>
      <c r="N229" s="11"/>
      <c r="O229" s="8" t="s">
        <v>330</v>
      </c>
      <c r="P229" s="8" t="s">
        <v>58</v>
      </c>
      <c r="Q229" s="12"/>
      <c r="R229" s="12">
        <v>0</v>
      </c>
      <c r="S229" s="8" t="s">
        <v>142</v>
      </c>
      <c r="T229" s="8" t="s">
        <v>143</v>
      </c>
      <c r="U229" s="8" t="s">
        <v>378</v>
      </c>
      <c r="V229" s="8" t="s">
        <v>379</v>
      </c>
      <c r="W229" s="8" t="s">
        <v>36</v>
      </c>
      <c r="X229" s="8" t="s">
        <v>47</v>
      </c>
      <c r="Y229" s="8" t="s">
        <v>90</v>
      </c>
      <c r="Z229" s="8" t="s">
        <v>117</v>
      </c>
      <c r="AA229" s="8" t="s">
        <v>38</v>
      </c>
    </row>
    <row r="230" spans="1:27" s="1" customFormat="1" ht="29" x14ac:dyDescent="0.35">
      <c r="A230" s="7" t="s">
        <v>369</v>
      </c>
      <c r="B230" s="8" t="s">
        <v>370</v>
      </c>
      <c r="C230" s="8"/>
      <c r="D230" s="9" t="s">
        <v>371</v>
      </c>
      <c r="E230" s="8" t="s">
        <v>41</v>
      </c>
      <c r="F230" s="8" t="s">
        <v>369</v>
      </c>
      <c r="G230" s="8" t="s">
        <v>28</v>
      </c>
      <c r="H230" s="8" t="s">
        <v>2205</v>
      </c>
      <c r="I230" s="8" t="s">
        <v>372</v>
      </c>
      <c r="J230" s="8" t="s">
        <v>373</v>
      </c>
      <c r="K230" s="10">
        <v>45295</v>
      </c>
      <c r="L230" s="10">
        <v>46390</v>
      </c>
      <c r="M230" s="11">
        <v>36</v>
      </c>
      <c r="N230" s="11"/>
      <c r="O230" s="8" t="s">
        <v>374</v>
      </c>
      <c r="P230" s="8" t="s">
        <v>58</v>
      </c>
      <c r="Q230" s="12"/>
      <c r="R230" s="12">
        <v>0</v>
      </c>
      <c r="S230" s="8" t="s">
        <v>31</v>
      </c>
      <c r="T230" s="8" t="s">
        <v>143</v>
      </c>
      <c r="U230" s="8" t="s">
        <v>375</v>
      </c>
      <c r="V230" s="8" t="s">
        <v>376</v>
      </c>
      <c r="W230" s="8" t="s">
        <v>36</v>
      </c>
      <c r="X230" s="8" t="s">
        <v>47</v>
      </c>
      <c r="Y230" s="8" t="s">
        <v>90</v>
      </c>
      <c r="Z230" s="8" t="s">
        <v>117</v>
      </c>
      <c r="AA230" s="8" t="s">
        <v>38</v>
      </c>
    </row>
    <row r="231" spans="1:27" s="1" customFormat="1" ht="58" x14ac:dyDescent="0.35">
      <c r="A231" s="7" t="s">
        <v>1215</v>
      </c>
      <c r="B231" s="8" t="s">
        <v>1216</v>
      </c>
      <c r="C231" s="8"/>
      <c r="D231" s="9" t="s">
        <v>1217</v>
      </c>
      <c r="E231" s="8" t="s">
        <v>27</v>
      </c>
      <c r="F231" s="8" t="s">
        <v>1218</v>
      </c>
      <c r="G231" s="8" t="s">
        <v>28</v>
      </c>
      <c r="H231" s="8" t="s">
        <v>1210</v>
      </c>
      <c r="I231" s="8" t="s">
        <v>1219</v>
      </c>
      <c r="J231" s="8" t="s">
        <v>56</v>
      </c>
      <c r="K231" s="10">
        <v>45992</v>
      </c>
      <c r="L231" s="10">
        <v>46843</v>
      </c>
      <c r="M231" s="11">
        <v>28</v>
      </c>
      <c r="N231" s="11"/>
      <c r="O231" s="8" t="s">
        <v>31</v>
      </c>
      <c r="P231" s="8" t="s">
        <v>102</v>
      </c>
      <c r="Q231" s="12">
        <v>268392</v>
      </c>
      <c r="R231" s="12">
        <v>115025.14</v>
      </c>
      <c r="S231" s="8" t="s">
        <v>31</v>
      </c>
      <c r="T231" s="8" t="s">
        <v>33</v>
      </c>
      <c r="U231" s="8" t="s">
        <v>1220</v>
      </c>
      <c r="V231" s="8" t="s">
        <v>1221</v>
      </c>
      <c r="W231" s="8" t="s">
        <v>36</v>
      </c>
      <c r="X231" s="8" t="s">
        <v>47</v>
      </c>
      <c r="Y231" s="8" t="s">
        <v>90</v>
      </c>
      <c r="Z231" s="8" t="s">
        <v>134</v>
      </c>
      <c r="AA231" s="8" t="s">
        <v>38</v>
      </c>
    </row>
    <row r="232" spans="1:27" s="1" customFormat="1" ht="43.5" x14ac:dyDescent="0.35">
      <c r="A232" s="7" t="s">
        <v>1222</v>
      </c>
      <c r="B232" s="8" t="s">
        <v>1223</v>
      </c>
      <c r="C232" s="8" t="s">
        <v>1224</v>
      </c>
      <c r="D232" s="9" t="s">
        <v>1225</v>
      </c>
      <c r="E232" s="8" t="s">
        <v>27</v>
      </c>
      <c r="F232" s="8"/>
      <c r="G232" s="8" t="s">
        <v>28</v>
      </c>
      <c r="H232" s="8" t="s">
        <v>1226</v>
      </c>
      <c r="I232" s="8" t="s">
        <v>403</v>
      </c>
      <c r="J232" s="8" t="s">
        <v>86</v>
      </c>
      <c r="K232" s="10">
        <v>46162</v>
      </c>
      <c r="L232" s="10">
        <v>47258</v>
      </c>
      <c r="M232" s="11">
        <v>36</v>
      </c>
      <c r="N232" s="11"/>
      <c r="O232" s="8"/>
      <c r="P232" s="8"/>
      <c r="Q232" s="12">
        <v>53652</v>
      </c>
      <c r="R232" s="12">
        <v>17884</v>
      </c>
      <c r="S232" s="8" t="s">
        <v>31</v>
      </c>
      <c r="T232" s="8" t="s">
        <v>33</v>
      </c>
      <c r="U232" s="8" t="s">
        <v>1227</v>
      </c>
      <c r="V232" s="8" t="s">
        <v>1228</v>
      </c>
      <c r="W232" s="8" t="s">
        <v>36</v>
      </c>
      <c r="X232" s="8" t="s">
        <v>47</v>
      </c>
      <c r="Y232" s="8" t="s">
        <v>70</v>
      </c>
      <c r="Z232" s="8" t="s">
        <v>71</v>
      </c>
      <c r="AA232" s="8" t="s">
        <v>38</v>
      </c>
    </row>
    <row r="233" spans="1:27" s="1" customFormat="1" ht="43.5" x14ac:dyDescent="0.35">
      <c r="A233" s="7" t="s">
        <v>674</v>
      </c>
      <c r="B233" s="8" t="s">
        <v>675</v>
      </c>
      <c r="C233" s="8" t="s">
        <v>676</v>
      </c>
      <c r="D233" s="9" t="s">
        <v>677</v>
      </c>
      <c r="E233" s="8" t="s">
        <v>41</v>
      </c>
      <c r="F233" s="8"/>
      <c r="G233" s="8" t="s">
        <v>101</v>
      </c>
      <c r="H233" s="8" t="s">
        <v>2209</v>
      </c>
      <c r="I233" s="8" t="s">
        <v>678</v>
      </c>
      <c r="J233" s="8" t="s">
        <v>679</v>
      </c>
      <c r="K233" s="10">
        <v>44865</v>
      </c>
      <c r="L233" s="10">
        <v>46326</v>
      </c>
      <c r="M233" s="11">
        <v>48</v>
      </c>
      <c r="N233" s="10">
        <v>45930</v>
      </c>
      <c r="O233" s="8" t="s">
        <v>141</v>
      </c>
      <c r="P233" s="8" t="s">
        <v>58</v>
      </c>
      <c r="Q233" s="12">
        <v>4000000</v>
      </c>
      <c r="R233" s="12">
        <v>1000000</v>
      </c>
      <c r="S233" s="8" t="s">
        <v>31</v>
      </c>
      <c r="T233" s="8" t="s">
        <v>67</v>
      </c>
      <c r="U233" s="8" t="s">
        <v>672</v>
      </c>
      <c r="V233" s="8" t="s">
        <v>673</v>
      </c>
      <c r="W233" s="8" t="s">
        <v>36</v>
      </c>
      <c r="X233" s="8" t="s">
        <v>47</v>
      </c>
      <c r="Y233" s="8" t="s">
        <v>90</v>
      </c>
      <c r="Z233" s="8" t="s">
        <v>117</v>
      </c>
      <c r="AA233" s="8" t="s">
        <v>38</v>
      </c>
    </row>
    <row r="234" spans="1:27" s="1" customFormat="1" ht="29" x14ac:dyDescent="0.35">
      <c r="A234" s="7" t="s">
        <v>1795</v>
      </c>
      <c r="B234" s="8" t="s">
        <v>1796</v>
      </c>
      <c r="C234" s="8" t="s">
        <v>1797</v>
      </c>
      <c r="D234" s="9" t="s">
        <v>1798</v>
      </c>
      <c r="E234" s="8" t="s">
        <v>27</v>
      </c>
      <c r="F234" s="8"/>
      <c r="G234" s="8" t="s">
        <v>128</v>
      </c>
      <c r="H234" s="8" t="s">
        <v>2212</v>
      </c>
      <c r="I234" s="8" t="s">
        <v>889</v>
      </c>
      <c r="J234" s="8" t="s">
        <v>319</v>
      </c>
      <c r="K234" s="10">
        <v>45078</v>
      </c>
      <c r="L234" s="10">
        <v>46539</v>
      </c>
      <c r="M234" s="11">
        <v>48</v>
      </c>
      <c r="N234" s="11"/>
      <c r="O234" s="8" t="s">
        <v>1799</v>
      </c>
      <c r="P234" s="8" t="s">
        <v>58</v>
      </c>
      <c r="Q234" s="12">
        <v>95550</v>
      </c>
      <c r="R234" s="12">
        <v>23887.5</v>
      </c>
      <c r="S234" s="8" t="s">
        <v>142</v>
      </c>
      <c r="T234" s="8" t="s">
        <v>143</v>
      </c>
      <c r="U234" s="8" t="s">
        <v>1737</v>
      </c>
      <c r="V234" s="8" t="s">
        <v>1738</v>
      </c>
      <c r="W234" s="8" t="s">
        <v>1519</v>
      </c>
      <c r="X234" s="8" t="s">
        <v>47</v>
      </c>
      <c r="Y234" s="8" t="s">
        <v>90</v>
      </c>
      <c r="Z234" s="8" t="s">
        <v>134</v>
      </c>
      <c r="AA234" s="8" t="s">
        <v>38</v>
      </c>
    </row>
    <row r="235" spans="1:27" s="1" customFormat="1" ht="72.5" x14ac:dyDescent="0.35">
      <c r="A235" s="7" t="s">
        <v>1073</v>
      </c>
      <c r="B235" s="8" t="s">
        <v>1074</v>
      </c>
      <c r="C235" s="8" t="s">
        <v>1075</v>
      </c>
      <c r="D235" s="9" t="s">
        <v>1076</v>
      </c>
      <c r="E235" s="8" t="s">
        <v>27</v>
      </c>
      <c r="F235" s="8"/>
      <c r="G235" s="8" t="s">
        <v>28</v>
      </c>
      <c r="H235" s="8" t="s">
        <v>1061</v>
      </c>
      <c r="I235" s="8" t="s">
        <v>165</v>
      </c>
      <c r="J235" s="8" t="s">
        <v>166</v>
      </c>
      <c r="K235" s="10">
        <v>46113</v>
      </c>
      <c r="L235" s="10">
        <v>46477</v>
      </c>
      <c r="M235" s="11">
        <v>12</v>
      </c>
      <c r="N235" s="11"/>
      <c r="O235" s="8" t="s">
        <v>699</v>
      </c>
      <c r="P235" s="8" t="s">
        <v>58</v>
      </c>
      <c r="Q235" s="12">
        <v>10130</v>
      </c>
      <c r="R235" s="12">
        <v>10130</v>
      </c>
      <c r="S235" s="8" t="s">
        <v>31</v>
      </c>
      <c r="T235" s="8" t="s">
        <v>143</v>
      </c>
      <c r="U235" s="8" t="s">
        <v>1077</v>
      </c>
      <c r="V235" s="8" t="s">
        <v>1078</v>
      </c>
      <c r="W235" s="8" t="s">
        <v>36</v>
      </c>
      <c r="X235" s="8" t="s">
        <v>47</v>
      </c>
      <c r="Y235" s="8" t="s">
        <v>90</v>
      </c>
      <c r="Z235" s="8" t="s">
        <v>134</v>
      </c>
      <c r="AA235" s="8" t="s">
        <v>38</v>
      </c>
    </row>
    <row r="236" spans="1:27" s="1" customFormat="1" x14ac:dyDescent="0.35">
      <c r="A236" s="7" t="s">
        <v>624</v>
      </c>
      <c r="B236" s="8" t="s">
        <v>625</v>
      </c>
      <c r="C236" s="8"/>
      <c r="D236" s="9"/>
      <c r="E236" s="8" t="s">
        <v>41</v>
      </c>
      <c r="F236" s="8" t="s">
        <v>138</v>
      </c>
      <c r="G236" s="8"/>
      <c r="H236" s="8" t="s">
        <v>2209</v>
      </c>
      <c r="I236" s="8" t="s">
        <v>139</v>
      </c>
      <c r="J236" s="8" t="s">
        <v>140</v>
      </c>
      <c r="K236" s="10">
        <v>45124</v>
      </c>
      <c r="L236" s="10">
        <v>46584</v>
      </c>
      <c r="M236" s="11">
        <v>48</v>
      </c>
      <c r="N236" s="11"/>
      <c r="O236" s="8"/>
      <c r="P236" s="8"/>
      <c r="Q236" s="12">
        <v>1100000</v>
      </c>
      <c r="R236" s="12">
        <v>275000</v>
      </c>
      <c r="S236" s="8" t="s">
        <v>31</v>
      </c>
      <c r="T236" s="8" t="s">
        <v>87</v>
      </c>
      <c r="U236" s="8" t="s">
        <v>626</v>
      </c>
      <c r="V236" s="8" t="s">
        <v>627</v>
      </c>
      <c r="W236" s="8" t="s">
        <v>36</v>
      </c>
      <c r="X236" s="8" t="s">
        <v>47</v>
      </c>
      <c r="Y236" s="8" t="s">
        <v>90</v>
      </c>
      <c r="Z236" s="8" t="s">
        <v>117</v>
      </c>
      <c r="AA236" s="8" t="s">
        <v>38</v>
      </c>
    </row>
    <row r="237" spans="1:27" s="1" customFormat="1" ht="29" x14ac:dyDescent="0.35">
      <c r="A237" s="7" t="s">
        <v>695</v>
      </c>
      <c r="B237" s="8" t="s">
        <v>696</v>
      </c>
      <c r="C237" s="8" t="s">
        <v>697</v>
      </c>
      <c r="D237" s="9" t="s">
        <v>698</v>
      </c>
      <c r="E237" s="8" t="s">
        <v>242</v>
      </c>
      <c r="F237" s="8"/>
      <c r="G237" s="8" t="s">
        <v>28</v>
      </c>
      <c r="H237" s="8" t="s">
        <v>2209</v>
      </c>
      <c r="I237" s="8" t="s">
        <v>76</v>
      </c>
      <c r="J237" s="8" t="s">
        <v>77</v>
      </c>
      <c r="K237" s="10">
        <v>45383</v>
      </c>
      <c r="L237" s="10">
        <v>46843</v>
      </c>
      <c r="M237" s="11">
        <v>48</v>
      </c>
      <c r="N237" s="11"/>
      <c r="O237" s="8" t="s">
        <v>699</v>
      </c>
      <c r="P237" s="8" t="s">
        <v>58</v>
      </c>
      <c r="Q237" s="12">
        <v>3000000</v>
      </c>
      <c r="R237" s="12">
        <v>750000</v>
      </c>
      <c r="S237" s="8" t="s">
        <v>31</v>
      </c>
      <c r="T237" s="8" t="s">
        <v>33</v>
      </c>
      <c r="U237" s="8" t="s">
        <v>700</v>
      </c>
      <c r="V237" s="8" t="s">
        <v>701</v>
      </c>
      <c r="W237" s="8" t="s">
        <v>36</v>
      </c>
      <c r="X237" s="8" t="s">
        <v>47</v>
      </c>
      <c r="Y237" s="8" t="s">
        <v>90</v>
      </c>
      <c r="Z237" s="8" t="s">
        <v>702</v>
      </c>
      <c r="AA237" s="8" t="s">
        <v>38</v>
      </c>
    </row>
    <row r="238" spans="1:27" s="1" customFormat="1" ht="58" x14ac:dyDescent="0.35">
      <c r="A238" s="7" t="s">
        <v>1354</v>
      </c>
      <c r="B238" s="8" t="s">
        <v>1355</v>
      </c>
      <c r="C238" s="8" t="s">
        <v>1356</v>
      </c>
      <c r="D238" s="9" t="s">
        <v>1357</v>
      </c>
      <c r="E238" s="8" t="s">
        <v>27</v>
      </c>
      <c r="F238" s="8"/>
      <c r="G238" s="8" t="s">
        <v>28</v>
      </c>
      <c r="H238" s="8"/>
      <c r="I238" s="8"/>
      <c r="J238" s="8"/>
      <c r="K238" s="10">
        <v>46197</v>
      </c>
      <c r="L238" s="10">
        <v>46927</v>
      </c>
      <c r="M238" s="11">
        <v>24</v>
      </c>
      <c r="N238" s="11"/>
      <c r="O238" s="8" t="s">
        <v>31</v>
      </c>
      <c r="P238" s="8"/>
      <c r="Q238" s="12">
        <v>1000000</v>
      </c>
      <c r="R238" s="12">
        <v>500000</v>
      </c>
      <c r="S238" s="8" t="s">
        <v>31</v>
      </c>
      <c r="T238" s="8" t="s">
        <v>33</v>
      </c>
      <c r="U238" s="8" t="s">
        <v>1358</v>
      </c>
      <c r="V238" s="8" t="s">
        <v>1359</v>
      </c>
      <c r="W238" s="8" t="s">
        <v>36</v>
      </c>
      <c r="X238" s="8" t="s">
        <v>47</v>
      </c>
      <c r="Y238" s="8" t="s">
        <v>90</v>
      </c>
      <c r="Z238" s="8" t="s">
        <v>134</v>
      </c>
      <c r="AA238" s="8" t="s">
        <v>38</v>
      </c>
    </row>
    <row r="239" spans="1:27" s="1" customFormat="1" ht="29" x14ac:dyDescent="0.35">
      <c r="A239" s="7" t="s">
        <v>2003</v>
      </c>
      <c r="B239" s="8" t="s">
        <v>2004</v>
      </c>
      <c r="C239" s="8"/>
      <c r="D239" s="9" t="s">
        <v>2005</v>
      </c>
      <c r="E239" s="8" t="s">
        <v>27</v>
      </c>
      <c r="F239" s="8" t="s">
        <v>362</v>
      </c>
      <c r="G239" s="8" t="s">
        <v>28</v>
      </c>
      <c r="H239" s="8" t="s">
        <v>2006</v>
      </c>
      <c r="I239" s="8" t="s">
        <v>363</v>
      </c>
      <c r="J239" s="8" t="s">
        <v>56</v>
      </c>
      <c r="K239" s="10">
        <v>46230</v>
      </c>
      <c r="L239" s="10">
        <v>46387</v>
      </c>
      <c r="M239" s="11">
        <v>5</v>
      </c>
      <c r="N239" s="11"/>
      <c r="O239" s="8" t="s">
        <v>31</v>
      </c>
      <c r="P239" s="8" t="s">
        <v>102</v>
      </c>
      <c r="Q239" s="12">
        <v>60000</v>
      </c>
      <c r="R239" s="12">
        <v>144000</v>
      </c>
      <c r="S239" s="8" t="s">
        <v>31</v>
      </c>
      <c r="T239" s="8" t="s">
        <v>143</v>
      </c>
      <c r="U239" s="8" t="s">
        <v>1569</v>
      </c>
      <c r="V239" s="8" t="s">
        <v>1570</v>
      </c>
      <c r="W239" s="8" t="s">
        <v>1519</v>
      </c>
      <c r="X239" s="8" t="s">
        <v>47</v>
      </c>
      <c r="Y239" s="8" t="s">
        <v>90</v>
      </c>
      <c r="Z239" s="8" t="s">
        <v>134</v>
      </c>
      <c r="AA239" s="8" t="s">
        <v>38</v>
      </c>
    </row>
    <row r="240" spans="1:27" s="1" customFormat="1" ht="29" x14ac:dyDescent="0.35">
      <c r="A240" s="7" t="s">
        <v>1057</v>
      </c>
      <c r="B240" s="8" t="s">
        <v>1058</v>
      </c>
      <c r="C240" s="8" t="s">
        <v>1059</v>
      </c>
      <c r="D240" s="9" t="s">
        <v>1060</v>
      </c>
      <c r="E240" s="8" t="s">
        <v>27</v>
      </c>
      <c r="F240" s="8"/>
      <c r="G240" s="8" t="s">
        <v>128</v>
      </c>
      <c r="H240" s="8" t="s">
        <v>1061</v>
      </c>
      <c r="I240" s="8" t="s">
        <v>1062</v>
      </c>
      <c r="J240" s="8" t="s">
        <v>1063</v>
      </c>
      <c r="K240" s="10">
        <v>46174</v>
      </c>
      <c r="L240" s="10">
        <v>47603</v>
      </c>
      <c r="M240" s="11">
        <v>47</v>
      </c>
      <c r="N240" s="11"/>
      <c r="O240" s="8"/>
      <c r="P240" s="8"/>
      <c r="Q240" s="12">
        <v>60000</v>
      </c>
      <c r="R240" s="12">
        <v>15319.15</v>
      </c>
      <c r="S240" s="8" t="s">
        <v>31</v>
      </c>
      <c r="T240" s="8" t="s">
        <v>33</v>
      </c>
      <c r="U240" s="8" t="s">
        <v>1064</v>
      </c>
      <c r="V240" s="8" t="s">
        <v>1065</v>
      </c>
      <c r="W240" s="8" t="s">
        <v>36</v>
      </c>
      <c r="X240" s="8" t="s">
        <v>47</v>
      </c>
      <c r="Y240" s="8" t="s">
        <v>70</v>
      </c>
      <c r="Z240" s="8"/>
      <c r="AA240" s="8" t="s">
        <v>38</v>
      </c>
    </row>
    <row r="241" spans="1:27" s="1" customFormat="1" ht="29" x14ac:dyDescent="0.35">
      <c r="A241" s="7" t="s">
        <v>1365</v>
      </c>
      <c r="B241" s="8" t="s">
        <v>1366</v>
      </c>
      <c r="C241" s="8" t="s">
        <v>1367</v>
      </c>
      <c r="D241" s="9" t="s">
        <v>1365</v>
      </c>
      <c r="E241" s="8" t="s">
        <v>27</v>
      </c>
      <c r="F241" s="8"/>
      <c r="G241" s="8" t="s">
        <v>28</v>
      </c>
      <c r="H241" s="8"/>
      <c r="I241" s="8" t="s">
        <v>889</v>
      </c>
      <c r="J241" s="8" t="s">
        <v>319</v>
      </c>
      <c r="K241" s="10">
        <v>46081</v>
      </c>
      <c r="L241" s="10">
        <v>46445</v>
      </c>
      <c r="M241" s="11">
        <v>12</v>
      </c>
      <c r="N241" s="11"/>
      <c r="O241" s="8"/>
      <c r="P241" s="8" t="s">
        <v>58</v>
      </c>
      <c r="Q241" s="12">
        <v>23252.6</v>
      </c>
      <c r="R241" s="12">
        <v>23252.6</v>
      </c>
      <c r="S241" s="8" t="s">
        <v>31</v>
      </c>
      <c r="T241" s="8" t="s">
        <v>143</v>
      </c>
      <c r="U241" s="8" t="s">
        <v>829</v>
      </c>
      <c r="V241" s="8" t="s">
        <v>830</v>
      </c>
      <c r="W241" s="8" t="s">
        <v>36</v>
      </c>
      <c r="X241" s="8" t="s">
        <v>47</v>
      </c>
      <c r="Y241" s="8" t="s">
        <v>70</v>
      </c>
      <c r="Z241" s="8" t="s">
        <v>71</v>
      </c>
      <c r="AA241" s="8" t="s">
        <v>38</v>
      </c>
    </row>
    <row r="242" spans="1:27" s="1" customFormat="1" ht="29" x14ac:dyDescent="0.35">
      <c r="A242" s="7" t="s">
        <v>2191</v>
      </c>
      <c r="B242" s="8" t="s">
        <v>1923</v>
      </c>
      <c r="C242" s="8" t="s">
        <v>1924</v>
      </c>
      <c r="D242" s="9" t="s">
        <v>2226</v>
      </c>
      <c r="E242" s="8" t="s">
        <v>41</v>
      </c>
      <c r="F242" s="8" t="s">
        <v>1040</v>
      </c>
      <c r="G242" s="8" t="s">
        <v>28</v>
      </c>
      <c r="H242" s="8" t="s">
        <v>210</v>
      </c>
      <c r="I242" s="8" t="s">
        <v>1042</v>
      </c>
      <c r="J242" s="8" t="s">
        <v>1043</v>
      </c>
      <c r="K242" s="10">
        <v>45992</v>
      </c>
      <c r="L242" s="10">
        <v>47452</v>
      </c>
      <c r="M242" s="11">
        <v>48</v>
      </c>
      <c r="N242" s="11"/>
      <c r="O242" s="8" t="s">
        <v>1044</v>
      </c>
      <c r="P242" s="8" t="s">
        <v>58</v>
      </c>
      <c r="Q242" s="12">
        <v>0</v>
      </c>
      <c r="R242" s="12">
        <v>0</v>
      </c>
      <c r="S242" s="8" t="s">
        <v>31</v>
      </c>
      <c r="T242" s="8" t="s">
        <v>33</v>
      </c>
      <c r="U242" s="8" t="s">
        <v>1925</v>
      </c>
      <c r="V242" s="8" t="s">
        <v>1926</v>
      </c>
      <c r="W242" s="8" t="s">
        <v>1519</v>
      </c>
      <c r="X242" s="8" t="s">
        <v>47</v>
      </c>
      <c r="Y242" s="8" t="s">
        <v>70</v>
      </c>
      <c r="Z242" s="8" t="s">
        <v>134</v>
      </c>
      <c r="AA242" s="8" t="s">
        <v>38</v>
      </c>
    </row>
    <row r="243" spans="1:27" s="1" customFormat="1" ht="29" x14ac:dyDescent="0.35">
      <c r="A243" s="7" t="s">
        <v>2191</v>
      </c>
      <c r="B243" s="8" t="s">
        <v>1927</v>
      </c>
      <c r="C243" s="8"/>
      <c r="D243" s="9" t="s">
        <v>2226</v>
      </c>
      <c r="E243" s="8" t="s">
        <v>41</v>
      </c>
      <c r="F243" s="8" t="s">
        <v>1040</v>
      </c>
      <c r="G243" s="8" t="s">
        <v>28</v>
      </c>
      <c r="H243" s="8" t="s">
        <v>210</v>
      </c>
      <c r="I243" s="8" t="s">
        <v>1042</v>
      </c>
      <c r="J243" s="8" t="s">
        <v>1043</v>
      </c>
      <c r="K243" s="10">
        <v>45992</v>
      </c>
      <c r="L243" s="10">
        <v>47452</v>
      </c>
      <c r="M243" s="11">
        <v>48</v>
      </c>
      <c r="N243" s="11"/>
      <c r="O243" s="8" t="s">
        <v>1044</v>
      </c>
      <c r="P243" s="8" t="s">
        <v>58</v>
      </c>
      <c r="Q243" s="12">
        <v>0</v>
      </c>
      <c r="R243" s="12">
        <v>0</v>
      </c>
      <c r="S243" s="8" t="s">
        <v>31</v>
      </c>
      <c r="T243" s="8" t="s">
        <v>33</v>
      </c>
      <c r="U243" s="8" t="s">
        <v>1928</v>
      </c>
      <c r="V243" s="8" t="s">
        <v>1929</v>
      </c>
      <c r="W243" s="8" t="s">
        <v>1519</v>
      </c>
      <c r="X243" s="8" t="s">
        <v>47</v>
      </c>
      <c r="Y243" s="8" t="s">
        <v>70</v>
      </c>
      <c r="Z243" s="8" t="s">
        <v>134</v>
      </c>
      <c r="AA243" s="8" t="s">
        <v>38</v>
      </c>
    </row>
    <row r="244" spans="1:27" s="1" customFormat="1" ht="29" x14ac:dyDescent="0.35">
      <c r="A244" s="7" t="s">
        <v>2191</v>
      </c>
      <c r="B244" s="8" t="s">
        <v>1047</v>
      </c>
      <c r="C244" s="8"/>
      <c r="D244" s="9" t="s">
        <v>2226</v>
      </c>
      <c r="E244" s="8" t="s">
        <v>41</v>
      </c>
      <c r="F244" s="8" t="s">
        <v>1040</v>
      </c>
      <c r="G244" s="8" t="s">
        <v>28</v>
      </c>
      <c r="H244" s="8" t="s">
        <v>210</v>
      </c>
      <c r="I244" s="8" t="s">
        <v>1042</v>
      </c>
      <c r="J244" s="8" t="s">
        <v>1043</v>
      </c>
      <c r="K244" s="10">
        <v>45992</v>
      </c>
      <c r="L244" s="10">
        <v>47452</v>
      </c>
      <c r="M244" s="11">
        <v>48</v>
      </c>
      <c r="N244" s="11"/>
      <c r="O244" s="8" t="s">
        <v>1044</v>
      </c>
      <c r="P244" s="8" t="s">
        <v>58</v>
      </c>
      <c r="Q244" s="12">
        <v>0</v>
      </c>
      <c r="R244" s="12">
        <v>0</v>
      </c>
      <c r="S244" s="8" t="s">
        <v>31</v>
      </c>
      <c r="T244" s="8" t="s">
        <v>33</v>
      </c>
      <c r="U244" s="8" t="s">
        <v>1048</v>
      </c>
      <c r="V244" s="8" t="s">
        <v>1049</v>
      </c>
      <c r="W244" s="8" t="s">
        <v>36</v>
      </c>
      <c r="X244" s="8" t="s">
        <v>47</v>
      </c>
      <c r="Y244" s="8" t="s">
        <v>70</v>
      </c>
      <c r="Z244" s="8" t="s">
        <v>134</v>
      </c>
      <c r="AA244" s="8" t="s">
        <v>38</v>
      </c>
    </row>
    <row r="245" spans="1:27" s="1" customFormat="1" ht="29" x14ac:dyDescent="0.35">
      <c r="A245" s="7" t="s">
        <v>2191</v>
      </c>
      <c r="B245" s="8" t="s">
        <v>1041</v>
      </c>
      <c r="C245" s="8"/>
      <c r="D245" s="9" t="s">
        <v>2226</v>
      </c>
      <c r="E245" s="8" t="s">
        <v>41</v>
      </c>
      <c r="F245" s="8" t="s">
        <v>1040</v>
      </c>
      <c r="G245" s="8" t="s">
        <v>28</v>
      </c>
      <c r="H245" s="8" t="s">
        <v>210</v>
      </c>
      <c r="I245" s="8" t="s">
        <v>1042</v>
      </c>
      <c r="J245" s="8" t="s">
        <v>1043</v>
      </c>
      <c r="K245" s="10">
        <v>45992</v>
      </c>
      <c r="L245" s="10">
        <v>47452</v>
      </c>
      <c r="M245" s="11">
        <v>48</v>
      </c>
      <c r="N245" s="11"/>
      <c r="O245" s="8" t="s">
        <v>1044</v>
      </c>
      <c r="P245" s="8" t="s">
        <v>58</v>
      </c>
      <c r="Q245" s="12">
        <v>0</v>
      </c>
      <c r="R245" s="12">
        <v>0</v>
      </c>
      <c r="S245" s="8" t="s">
        <v>31</v>
      </c>
      <c r="T245" s="8" t="s">
        <v>33</v>
      </c>
      <c r="U245" s="8" t="s">
        <v>1045</v>
      </c>
      <c r="V245" s="8" t="s">
        <v>1046</v>
      </c>
      <c r="W245" s="8" t="s">
        <v>36</v>
      </c>
      <c r="X245" s="8" t="s">
        <v>47</v>
      </c>
      <c r="Y245" s="8" t="s">
        <v>70</v>
      </c>
      <c r="Z245" s="8" t="s">
        <v>134</v>
      </c>
      <c r="AA245" s="8" t="s">
        <v>38</v>
      </c>
    </row>
    <row r="246" spans="1:27" s="1" customFormat="1" ht="29" x14ac:dyDescent="0.35">
      <c r="A246" s="7" t="s">
        <v>1635</v>
      </c>
      <c r="B246" s="8" t="s">
        <v>1636</v>
      </c>
      <c r="C246" s="8" t="s">
        <v>1637</v>
      </c>
      <c r="D246" s="9" t="s">
        <v>2226</v>
      </c>
      <c r="E246" s="8" t="s">
        <v>27</v>
      </c>
      <c r="F246" s="8"/>
      <c r="G246" s="8" t="s">
        <v>28</v>
      </c>
      <c r="H246" s="8" t="s">
        <v>2208</v>
      </c>
      <c r="I246" s="8" t="s">
        <v>575</v>
      </c>
      <c r="J246" s="8" t="s">
        <v>576</v>
      </c>
      <c r="K246" s="10">
        <v>45748</v>
      </c>
      <c r="L246" s="10">
        <v>47938</v>
      </c>
      <c r="M246" s="11">
        <v>72</v>
      </c>
      <c r="N246" s="11"/>
      <c r="O246" s="8" t="s">
        <v>31</v>
      </c>
      <c r="P246" s="8" t="s">
        <v>58</v>
      </c>
      <c r="Q246" s="12">
        <v>55000000</v>
      </c>
      <c r="R246" s="12">
        <v>9166666.6699999999</v>
      </c>
      <c r="S246" s="8" t="s">
        <v>31</v>
      </c>
      <c r="T246" s="8" t="s">
        <v>33</v>
      </c>
      <c r="U246" s="8" t="s">
        <v>1638</v>
      </c>
      <c r="V246" s="8" t="s">
        <v>1639</v>
      </c>
      <c r="W246" s="8" t="s">
        <v>1519</v>
      </c>
      <c r="X246" s="8" t="s">
        <v>47</v>
      </c>
      <c r="Y246" s="8" t="s">
        <v>90</v>
      </c>
      <c r="Z246" s="8" t="s">
        <v>134</v>
      </c>
      <c r="AA246" s="8" t="s">
        <v>38</v>
      </c>
    </row>
    <row r="247" spans="1:27" s="1" customFormat="1" ht="29" x14ac:dyDescent="0.35">
      <c r="A247" s="7" t="s">
        <v>1936</v>
      </c>
      <c r="B247" s="8" t="s">
        <v>1937</v>
      </c>
      <c r="C247" s="8" t="s">
        <v>1938</v>
      </c>
      <c r="D247" s="9" t="s">
        <v>2226</v>
      </c>
      <c r="E247" s="8" t="s">
        <v>27</v>
      </c>
      <c r="F247" s="8"/>
      <c r="G247" s="8" t="s">
        <v>128</v>
      </c>
      <c r="H247" s="8" t="s">
        <v>1061</v>
      </c>
      <c r="I247" s="8" t="s">
        <v>1062</v>
      </c>
      <c r="J247" s="8" t="s">
        <v>1063</v>
      </c>
      <c r="K247" s="10">
        <v>46174</v>
      </c>
      <c r="L247" s="10">
        <v>47603</v>
      </c>
      <c r="M247" s="11">
        <v>47</v>
      </c>
      <c r="N247" s="11"/>
      <c r="O247" s="8"/>
      <c r="P247" s="8"/>
      <c r="Q247" s="12">
        <v>30000</v>
      </c>
      <c r="R247" s="12">
        <v>7659.57</v>
      </c>
      <c r="S247" s="8" t="s">
        <v>31</v>
      </c>
      <c r="T247" s="8" t="s">
        <v>33</v>
      </c>
      <c r="U247" s="8" t="s">
        <v>1939</v>
      </c>
      <c r="V247" s="8" t="s">
        <v>1940</v>
      </c>
      <c r="W247" s="8" t="s">
        <v>1519</v>
      </c>
      <c r="X247" s="8" t="s">
        <v>47</v>
      </c>
      <c r="Y247" s="8" t="s">
        <v>70</v>
      </c>
      <c r="Z247" s="8"/>
      <c r="AA247" s="8" t="s">
        <v>38</v>
      </c>
    </row>
    <row r="248" spans="1:27" s="1" customFormat="1" ht="58" x14ac:dyDescent="0.35">
      <c r="A248" s="7" t="s">
        <v>831</v>
      </c>
      <c r="B248" s="8" t="s">
        <v>832</v>
      </c>
      <c r="C248" s="8" t="s">
        <v>833</v>
      </c>
      <c r="D248" s="9" t="s">
        <v>834</v>
      </c>
      <c r="E248" s="8" t="s">
        <v>27</v>
      </c>
      <c r="F248" s="8"/>
      <c r="G248" s="8" t="s">
        <v>28</v>
      </c>
      <c r="H248" s="8" t="s">
        <v>2212</v>
      </c>
      <c r="I248" s="8" t="s">
        <v>835</v>
      </c>
      <c r="J248" s="8" t="s">
        <v>491</v>
      </c>
      <c r="K248" s="10">
        <v>45082</v>
      </c>
      <c r="L248" s="10">
        <v>46908</v>
      </c>
      <c r="M248" s="11">
        <v>60</v>
      </c>
      <c r="N248" s="11"/>
      <c r="O248" s="8" t="s">
        <v>836</v>
      </c>
      <c r="P248" s="8" t="s">
        <v>58</v>
      </c>
      <c r="Q248" s="12">
        <v>0.01</v>
      </c>
      <c r="R248" s="12">
        <v>0</v>
      </c>
      <c r="S248" s="8" t="s">
        <v>31</v>
      </c>
      <c r="T248" s="8" t="s">
        <v>33</v>
      </c>
      <c r="U248" s="8" t="s">
        <v>837</v>
      </c>
      <c r="V248" s="8" t="s">
        <v>838</v>
      </c>
      <c r="W248" s="8" t="s">
        <v>36</v>
      </c>
      <c r="X248" s="8" t="s">
        <v>47</v>
      </c>
      <c r="Y248" s="8" t="s">
        <v>90</v>
      </c>
      <c r="Z248" s="8" t="s">
        <v>134</v>
      </c>
      <c r="AA248" s="8" t="s">
        <v>38</v>
      </c>
    </row>
    <row r="249" spans="1:27" s="1" customFormat="1" ht="29" x14ac:dyDescent="0.35">
      <c r="A249" s="7" t="s">
        <v>1787</v>
      </c>
      <c r="B249" s="8" t="s">
        <v>1788</v>
      </c>
      <c r="C249" s="8" t="s">
        <v>1789</v>
      </c>
      <c r="D249" s="9" t="s">
        <v>1790</v>
      </c>
      <c r="E249" s="8" t="s">
        <v>27</v>
      </c>
      <c r="F249" s="8"/>
      <c r="G249" s="8" t="s">
        <v>128</v>
      </c>
      <c r="H249" s="8" t="s">
        <v>2212</v>
      </c>
      <c r="I249" s="8" t="s">
        <v>835</v>
      </c>
      <c r="J249" s="8" t="s">
        <v>491</v>
      </c>
      <c r="K249" s="10">
        <v>45016</v>
      </c>
      <c r="L249" s="10">
        <v>46476</v>
      </c>
      <c r="M249" s="11">
        <v>48</v>
      </c>
      <c r="N249" s="11"/>
      <c r="O249" s="8" t="s">
        <v>940</v>
      </c>
      <c r="P249" s="8" t="s">
        <v>58</v>
      </c>
      <c r="Q249" s="12">
        <v>1200000</v>
      </c>
      <c r="R249" s="12">
        <v>300000</v>
      </c>
      <c r="S249" s="8" t="s">
        <v>142</v>
      </c>
      <c r="T249" s="8" t="s">
        <v>143</v>
      </c>
      <c r="U249" s="8" t="s">
        <v>1785</v>
      </c>
      <c r="V249" s="8" t="s">
        <v>1786</v>
      </c>
      <c r="W249" s="8" t="s">
        <v>1519</v>
      </c>
      <c r="X249" s="8" t="s">
        <v>47</v>
      </c>
      <c r="Y249" s="8" t="s">
        <v>90</v>
      </c>
      <c r="Z249" s="8" t="s">
        <v>134</v>
      </c>
      <c r="AA249" s="8" t="s">
        <v>38</v>
      </c>
    </row>
    <row r="250" spans="1:27" s="1" customFormat="1" ht="29" x14ac:dyDescent="0.35">
      <c r="A250" s="7" t="s">
        <v>1781</v>
      </c>
      <c r="B250" s="8" t="s">
        <v>1782</v>
      </c>
      <c r="C250" s="8" t="s">
        <v>1783</v>
      </c>
      <c r="D250" s="9" t="s">
        <v>1784</v>
      </c>
      <c r="E250" s="8" t="s">
        <v>27</v>
      </c>
      <c r="F250" s="8"/>
      <c r="G250" s="8" t="s">
        <v>128</v>
      </c>
      <c r="H250" s="8" t="s">
        <v>2212</v>
      </c>
      <c r="I250" s="8" t="s">
        <v>835</v>
      </c>
      <c r="J250" s="8" t="s">
        <v>491</v>
      </c>
      <c r="K250" s="10">
        <v>45016</v>
      </c>
      <c r="L250" s="10">
        <v>46476</v>
      </c>
      <c r="M250" s="11">
        <v>48</v>
      </c>
      <c r="N250" s="11"/>
      <c r="O250" s="8" t="s">
        <v>141</v>
      </c>
      <c r="P250" s="8" t="s">
        <v>58</v>
      </c>
      <c r="Q250" s="12">
        <v>7350000</v>
      </c>
      <c r="R250" s="12">
        <v>1837500</v>
      </c>
      <c r="S250" s="8" t="s">
        <v>142</v>
      </c>
      <c r="T250" s="8" t="s">
        <v>143</v>
      </c>
      <c r="U250" s="8" t="s">
        <v>1785</v>
      </c>
      <c r="V250" s="8" t="s">
        <v>1786</v>
      </c>
      <c r="W250" s="8" t="s">
        <v>1519</v>
      </c>
      <c r="X250" s="8" t="s">
        <v>47</v>
      </c>
      <c r="Y250" s="8" t="s">
        <v>90</v>
      </c>
      <c r="Z250" s="8" t="s">
        <v>134</v>
      </c>
      <c r="AA250" s="8" t="s">
        <v>38</v>
      </c>
    </row>
    <row r="251" spans="1:27" s="1" customFormat="1" ht="29" x14ac:dyDescent="0.35">
      <c r="A251" s="7" t="s">
        <v>1807</v>
      </c>
      <c r="B251" s="8" t="s">
        <v>1808</v>
      </c>
      <c r="C251" s="8" t="s">
        <v>1809</v>
      </c>
      <c r="D251" s="9" t="s">
        <v>1810</v>
      </c>
      <c r="E251" s="8" t="s">
        <v>27</v>
      </c>
      <c r="F251" s="8"/>
      <c r="G251" s="8" t="s">
        <v>28</v>
      </c>
      <c r="H251" s="8" t="s">
        <v>2212</v>
      </c>
      <c r="I251" s="8" t="s">
        <v>868</v>
      </c>
      <c r="J251" s="8" t="s">
        <v>319</v>
      </c>
      <c r="K251" s="10">
        <v>45566</v>
      </c>
      <c r="L251" s="10">
        <v>46477</v>
      </c>
      <c r="M251" s="11">
        <v>30</v>
      </c>
      <c r="N251" s="11"/>
      <c r="O251" s="8" t="s">
        <v>31</v>
      </c>
      <c r="P251" s="8"/>
      <c r="Q251" s="12">
        <v>40000</v>
      </c>
      <c r="R251" s="12">
        <v>16000</v>
      </c>
      <c r="S251" s="8" t="s">
        <v>31</v>
      </c>
      <c r="T251" s="8" t="s">
        <v>143</v>
      </c>
      <c r="U251" s="8" t="s">
        <v>1751</v>
      </c>
      <c r="V251" s="8" t="s">
        <v>1752</v>
      </c>
      <c r="W251" s="8" t="s">
        <v>1519</v>
      </c>
      <c r="X251" s="8" t="s">
        <v>47</v>
      </c>
      <c r="Y251" s="8" t="s">
        <v>90</v>
      </c>
      <c r="Z251" s="8" t="s">
        <v>71</v>
      </c>
      <c r="AA251" s="8" t="s">
        <v>38</v>
      </c>
    </row>
    <row r="252" spans="1:27" s="1" customFormat="1" ht="43.5" x14ac:dyDescent="0.35">
      <c r="A252" s="7" t="s">
        <v>1152</v>
      </c>
      <c r="B252" s="8" t="s">
        <v>1153</v>
      </c>
      <c r="C252" s="8" t="s">
        <v>1154</v>
      </c>
      <c r="D252" s="9" t="s">
        <v>1155</v>
      </c>
      <c r="E252" s="8" t="s">
        <v>27</v>
      </c>
      <c r="F252" s="8"/>
      <c r="G252" s="8" t="s">
        <v>28</v>
      </c>
      <c r="H252" s="8" t="s">
        <v>1143</v>
      </c>
      <c r="I252" s="8" t="s">
        <v>372</v>
      </c>
      <c r="J252" s="8" t="s">
        <v>373</v>
      </c>
      <c r="K252" s="10">
        <v>45931</v>
      </c>
      <c r="L252" s="10">
        <v>49582</v>
      </c>
      <c r="M252" s="11">
        <v>120</v>
      </c>
      <c r="N252" s="11"/>
      <c r="O252" s="8" t="s">
        <v>141</v>
      </c>
      <c r="P252" s="8"/>
      <c r="Q252" s="12">
        <v>1480000</v>
      </c>
      <c r="R252" s="12">
        <v>148000</v>
      </c>
      <c r="S252" s="8" t="s">
        <v>31</v>
      </c>
      <c r="T252" s="8" t="s">
        <v>33</v>
      </c>
      <c r="U252" s="8" t="s">
        <v>1156</v>
      </c>
      <c r="V252" s="8" t="s">
        <v>1157</v>
      </c>
      <c r="W252" s="8" t="s">
        <v>36</v>
      </c>
      <c r="X252" s="8" t="s">
        <v>47</v>
      </c>
      <c r="Y252" s="8" t="s">
        <v>90</v>
      </c>
      <c r="Z252" s="8" t="s">
        <v>117</v>
      </c>
      <c r="AA252" s="8" t="s">
        <v>38</v>
      </c>
    </row>
    <row r="253" spans="1:27" s="1" customFormat="1" ht="29" x14ac:dyDescent="0.35">
      <c r="A253" s="7" t="s">
        <v>324</v>
      </c>
      <c r="B253" s="8" t="s">
        <v>359</v>
      </c>
      <c r="C253" s="8"/>
      <c r="D253" s="9" t="s">
        <v>326</v>
      </c>
      <c r="E253" s="8" t="s">
        <v>41</v>
      </c>
      <c r="F253" s="8" t="s">
        <v>327</v>
      </c>
      <c r="G253" s="8" t="s">
        <v>28</v>
      </c>
      <c r="H253" s="8" t="s">
        <v>2205</v>
      </c>
      <c r="I253" s="8" t="s">
        <v>328</v>
      </c>
      <c r="J253" s="8" t="s">
        <v>329</v>
      </c>
      <c r="K253" s="10">
        <v>44719</v>
      </c>
      <c r="L253" s="10">
        <v>46544</v>
      </c>
      <c r="M253" s="11">
        <v>60</v>
      </c>
      <c r="N253" s="11"/>
      <c r="O253" s="8" t="s">
        <v>330</v>
      </c>
      <c r="P253" s="8" t="s">
        <v>58</v>
      </c>
      <c r="Q253" s="12"/>
      <c r="R253" s="12">
        <v>0</v>
      </c>
      <c r="S253" s="8" t="s">
        <v>31</v>
      </c>
      <c r="T253" s="8" t="s">
        <v>87</v>
      </c>
      <c r="U253" s="8" t="s">
        <v>360</v>
      </c>
      <c r="V253" s="8" t="s">
        <v>361</v>
      </c>
      <c r="W253" s="8" t="s">
        <v>36</v>
      </c>
      <c r="X253" s="8" t="s">
        <v>47</v>
      </c>
      <c r="Y253" s="8" t="s">
        <v>90</v>
      </c>
      <c r="Z253" s="8" t="s">
        <v>134</v>
      </c>
      <c r="AA253" s="8" t="s">
        <v>38</v>
      </c>
    </row>
    <row r="254" spans="1:27" s="1" customFormat="1" ht="29" x14ac:dyDescent="0.35">
      <c r="A254" s="7" t="s">
        <v>324</v>
      </c>
      <c r="B254" s="8" t="s">
        <v>1564</v>
      </c>
      <c r="C254" s="8"/>
      <c r="D254" s="9" t="s">
        <v>326</v>
      </c>
      <c r="E254" s="8" t="s">
        <v>41</v>
      </c>
      <c r="F254" s="8" t="s">
        <v>327</v>
      </c>
      <c r="G254" s="8" t="s">
        <v>28</v>
      </c>
      <c r="H254" s="8" t="s">
        <v>2205</v>
      </c>
      <c r="I254" s="8" t="s">
        <v>328</v>
      </c>
      <c r="J254" s="8" t="s">
        <v>329</v>
      </c>
      <c r="K254" s="10">
        <v>44719</v>
      </c>
      <c r="L254" s="10">
        <v>46544</v>
      </c>
      <c r="M254" s="11">
        <v>60</v>
      </c>
      <c r="N254" s="11"/>
      <c r="O254" s="8" t="s">
        <v>330</v>
      </c>
      <c r="P254" s="8" t="s">
        <v>58</v>
      </c>
      <c r="Q254" s="12"/>
      <c r="R254" s="12">
        <v>0</v>
      </c>
      <c r="S254" s="8" t="s">
        <v>142</v>
      </c>
      <c r="T254" s="8" t="s">
        <v>87</v>
      </c>
      <c r="U254" s="8" t="s">
        <v>1565</v>
      </c>
      <c r="V254" s="8" t="s">
        <v>1566</v>
      </c>
      <c r="W254" s="8" t="s">
        <v>1519</v>
      </c>
      <c r="X254" s="8" t="s">
        <v>47</v>
      </c>
      <c r="Y254" s="8" t="s">
        <v>90</v>
      </c>
      <c r="Z254" s="8" t="s">
        <v>134</v>
      </c>
      <c r="AA254" s="8" t="s">
        <v>38</v>
      </c>
    </row>
    <row r="255" spans="1:27" s="1" customFormat="1" ht="29" x14ac:dyDescent="0.35">
      <c r="A255" s="7" t="s">
        <v>324</v>
      </c>
      <c r="B255" s="8" t="s">
        <v>355</v>
      </c>
      <c r="C255" s="8"/>
      <c r="D255" s="9" t="s">
        <v>326</v>
      </c>
      <c r="E255" s="8" t="s">
        <v>41</v>
      </c>
      <c r="F255" s="8" t="s">
        <v>327</v>
      </c>
      <c r="G255" s="8" t="s">
        <v>28</v>
      </c>
      <c r="H255" s="8" t="s">
        <v>2205</v>
      </c>
      <c r="I255" s="8" t="s">
        <v>328</v>
      </c>
      <c r="J255" s="8" t="s">
        <v>329</v>
      </c>
      <c r="K255" s="10">
        <v>44719</v>
      </c>
      <c r="L255" s="10">
        <v>46544</v>
      </c>
      <c r="M255" s="11">
        <v>60</v>
      </c>
      <c r="N255" s="11"/>
      <c r="O255" s="8" t="s">
        <v>330</v>
      </c>
      <c r="P255" s="8" t="s">
        <v>58</v>
      </c>
      <c r="Q255" s="12"/>
      <c r="R255" s="12">
        <v>0</v>
      </c>
      <c r="S255" s="8" t="s">
        <v>142</v>
      </c>
      <c r="T255" s="8" t="s">
        <v>87</v>
      </c>
      <c r="U255" s="8" t="s">
        <v>356</v>
      </c>
      <c r="V255" s="8" t="s">
        <v>357</v>
      </c>
      <c r="W255" s="8" t="s">
        <v>36</v>
      </c>
      <c r="X255" s="8" t="s">
        <v>358</v>
      </c>
      <c r="Y255" s="8" t="s">
        <v>90</v>
      </c>
      <c r="Z255" s="8" t="s">
        <v>333</v>
      </c>
      <c r="AA255" s="8" t="s">
        <v>38</v>
      </c>
    </row>
    <row r="256" spans="1:27" s="1" customFormat="1" ht="29" x14ac:dyDescent="0.35">
      <c r="A256" s="7" t="s">
        <v>324</v>
      </c>
      <c r="B256" s="8" t="s">
        <v>325</v>
      </c>
      <c r="C256" s="8"/>
      <c r="D256" s="9" t="s">
        <v>326</v>
      </c>
      <c r="E256" s="8" t="s">
        <v>41</v>
      </c>
      <c r="F256" s="8" t="s">
        <v>327</v>
      </c>
      <c r="G256" s="8" t="s">
        <v>28</v>
      </c>
      <c r="H256" s="8" t="s">
        <v>2205</v>
      </c>
      <c r="I256" s="8" t="s">
        <v>328</v>
      </c>
      <c r="J256" s="8" t="s">
        <v>329</v>
      </c>
      <c r="K256" s="10">
        <v>44719</v>
      </c>
      <c r="L256" s="10">
        <v>46544</v>
      </c>
      <c r="M256" s="11">
        <v>60</v>
      </c>
      <c r="N256" s="11"/>
      <c r="O256" s="8" t="s">
        <v>330</v>
      </c>
      <c r="P256" s="8" t="s">
        <v>58</v>
      </c>
      <c r="Q256" s="12"/>
      <c r="R256" s="12">
        <v>0</v>
      </c>
      <c r="S256" s="8" t="s">
        <v>142</v>
      </c>
      <c r="T256" s="8" t="s">
        <v>87</v>
      </c>
      <c r="U256" s="8" t="s">
        <v>331</v>
      </c>
      <c r="V256" s="8" t="s">
        <v>332</v>
      </c>
      <c r="W256" s="8" t="s">
        <v>36</v>
      </c>
      <c r="X256" s="8" t="s">
        <v>47</v>
      </c>
      <c r="Y256" s="8" t="s">
        <v>90</v>
      </c>
      <c r="Z256" s="8" t="s">
        <v>333</v>
      </c>
      <c r="AA256" s="8" t="s">
        <v>38</v>
      </c>
    </row>
    <row r="257" spans="1:27" s="1" customFormat="1" ht="29" x14ac:dyDescent="0.35">
      <c r="A257" s="7" t="s">
        <v>969</v>
      </c>
      <c r="B257" s="8" t="s">
        <v>970</v>
      </c>
      <c r="C257" s="8" t="s">
        <v>971</v>
      </c>
      <c r="D257" s="9" t="s">
        <v>972</v>
      </c>
      <c r="E257" s="8" t="s">
        <v>27</v>
      </c>
      <c r="F257" s="8"/>
      <c r="G257" s="8" t="s">
        <v>28</v>
      </c>
      <c r="H257" s="8" t="s">
        <v>2215</v>
      </c>
      <c r="I257" s="8" t="s">
        <v>973</v>
      </c>
      <c r="J257" s="8" t="s">
        <v>974</v>
      </c>
      <c r="K257" s="10">
        <v>45691</v>
      </c>
      <c r="L257" s="10">
        <v>46785</v>
      </c>
      <c r="M257" s="11">
        <v>36</v>
      </c>
      <c r="N257" s="11"/>
      <c r="O257" s="8" t="s">
        <v>31</v>
      </c>
      <c r="P257" s="8" t="s">
        <v>58</v>
      </c>
      <c r="Q257" s="12">
        <v>41370</v>
      </c>
      <c r="R257" s="12">
        <v>13790</v>
      </c>
      <c r="S257" s="8" t="s">
        <v>31</v>
      </c>
      <c r="T257" s="8" t="s">
        <v>87</v>
      </c>
      <c r="U257" s="8" t="s">
        <v>975</v>
      </c>
      <c r="V257" s="8" t="s">
        <v>976</v>
      </c>
      <c r="W257" s="8" t="s">
        <v>36</v>
      </c>
      <c r="X257" s="8" t="s">
        <v>47</v>
      </c>
      <c r="Y257" s="8" t="s">
        <v>90</v>
      </c>
      <c r="Z257" s="8" t="s">
        <v>333</v>
      </c>
      <c r="AA257" s="8" t="s">
        <v>38</v>
      </c>
    </row>
    <row r="258" spans="1:27" s="1" customFormat="1" ht="29" x14ac:dyDescent="0.35">
      <c r="A258" s="7" t="s">
        <v>845</v>
      </c>
      <c r="B258" s="8" t="s">
        <v>846</v>
      </c>
      <c r="C258" s="8" t="s">
        <v>847</v>
      </c>
      <c r="D258" s="9" t="s">
        <v>848</v>
      </c>
      <c r="E258" s="8" t="s">
        <v>27</v>
      </c>
      <c r="F258" s="8"/>
      <c r="G258" s="8" t="s">
        <v>28</v>
      </c>
      <c r="H258" s="8" t="s">
        <v>2212</v>
      </c>
      <c r="I258" s="8" t="s">
        <v>403</v>
      </c>
      <c r="J258" s="8" t="s">
        <v>86</v>
      </c>
      <c r="K258" s="10">
        <v>45863</v>
      </c>
      <c r="L258" s="10">
        <v>46592</v>
      </c>
      <c r="M258" s="11">
        <v>24</v>
      </c>
      <c r="N258" s="10">
        <v>46388</v>
      </c>
      <c r="O258" s="8" t="s">
        <v>31</v>
      </c>
      <c r="P258" s="8"/>
      <c r="Q258" s="12">
        <v>65000</v>
      </c>
      <c r="R258" s="12">
        <v>32500</v>
      </c>
      <c r="S258" s="8" t="s">
        <v>31</v>
      </c>
      <c r="T258" s="8" t="s">
        <v>87</v>
      </c>
      <c r="U258" s="8" t="s">
        <v>849</v>
      </c>
      <c r="V258" s="8" t="s">
        <v>850</v>
      </c>
      <c r="W258" s="8" t="s">
        <v>36</v>
      </c>
      <c r="X258" s="8" t="s">
        <v>47</v>
      </c>
      <c r="Y258" s="8" t="s">
        <v>70</v>
      </c>
      <c r="Z258" s="8" t="s">
        <v>71</v>
      </c>
      <c r="AA258" s="8" t="s">
        <v>38</v>
      </c>
    </row>
    <row r="259" spans="1:27" s="1" customFormat="1" ht="29" x14ac:dyDescent="0.35">
      <c r="A259" s="7" t="s">
        <v>182</v>
      </c>
      <c r="B259" s="8" t="s">
        <v>183</v>
      </c>
      <c r="C259" s="8" t="s">
        <v>184</v>
      </c>
      <c r="D259" s="9" t="s">
        <v>185</v>
      </c>
      <c r="E259" s="8" t="s">
        <v>27</v>
      </c>
      <c r="F259" s="8"/>
      <c r="G259" s="8" t="s">
        <v>28</v>
      </c>
      <c r="H259" s="8" t="s">
        <v>2203</v>
      </c>
      <c r="I259" s="8" t="s">
        <v>76</v>
      </c>
      <c r="J259" s="8" t="s">
        <v>77</v>
      </c>
      <c r="K259" s="10">
        <v>45322</v>
      </c>
      <c r="L259" s="10">
        <v>46418</v>
      </c>
      <c r="M259" s="11">
        <v>36</v>
      </c>
      <c r="N259" s="10">
        <v>46258</v>
      </c>
      <c r="O259" s="8" t="s">
        <v>186</v>
      </c>
      <c r="P259" s="8" t="s">
        <v>102</v>
      </c>
      <c r="Q259" s="12">
        <v>898752.5</v>
      </c>
      <c r="R259" s="12">
        <v>299584.17</v>
      </c>
      <c r="S259" s="8" t="s">
        <v>31</v>
      </c>
      <c r="T259" s="8" t="s">
        <v>143</v>
      </c>
      <c r="U259" s="8" t="s">
        <v>187</v>
      </c>
      <c r="V259" s="8" t="s">
        <v>188</v>
      </c>
      <c r="W259" s="8" t="s">
        <v>36</v>
      </c>
      <c r="X259" s="8" t="s">
        <v>47</v>
      </c>
      <c r="Y259" s="8" t="s">
        <v>90</v>
      </c>
      <c r="Z259" s="8" t="s">
        <v>117</v>
      </c>
      <c r="AA259" s="8" t="s">
        <v>38</v>
      </c>
    </row>
    <row r="260" spans="1:27" s="1" customFormat="1" ht="29" x14ac:dyDescent="0.35">
      <c r="A260" s="7" t="s">
        <v>1102</v>
      </c>
      <c r="B260" s="8" t="s">
        <v>1103</v>
      </c>
      <c r="C260" s="8" t="s">
        <v>1104</v>
      </c>
      <c r="D260" s="9" t="s">
        <v>1105</v>
      </c>
      <c r="E260" s="8" t="s">
        <v>27</v>
      </c>
      <c r="F260" s="8"/>
      <c r="G260" s="8" t="s">
        <v>128</v>
      </c>
      <c r="H260" s="8" t="s">
        <v>1106</v>
      </c>
      <c r="I260" s="8" t="s">
        <v>1107</v>
      </c>
      <c r="J260" s="8" t="s">
        <v>1108</v>
      </c>
      <c r="K260" s="10">
        <v>46155</v>
      </c>
      <c r="L260" s="10">
        <v>46885</v>
      </c>
      <c r="M260" s="11">
        <v>24</v>
      </c>
      <c r="N260" s="11"/>
      <c r="O260" s="8" t="s">
        <v>141</v>
      </c>
      <c r="P260" s="8" t="s">
        <v>102</v>
      </c>
      <c r="Q260" s="12">
        <v>82000</v>
      </c>
      <c r="R260" s="12">
        <v>41000</v>
      </c>
      <c r="S260" s="8" t="s">
        <v>31</v>
      </c>
      <c r="T260" s="8" t="s">
        <v>33</v>
      </c>
      <c r="U260" s="8" t="s">
        <v>1109</v>
      </c>
      <c r="V260" s="8" t="s">
        <v>1110</v>
      </c>
      <c r="W260" s="8" t="s">
        <v>36</v>
      </c>
      <c r="X260" s="8" t="s">
        <v>47</v>
      </c>
      <c r="Y260" s="8" t="s">
        <v>70</v>
      </c>
      <c r="Z260" s="8" t="s">
        <v>333</v>
      </c>
      <c r="AA260" s="8" t="s">
        <v>38</v>
      </c>
    </row>
    <row r="261" spans="1:27" s="1" customFormat="1" ht="29" x14ac:dyDescent="0.35">
      <c r="A261" s="7" t="s">
        <v>380</v>
      </c>
      <c r="B261" s="8" t="s">
        <v>381</v>
      </c>
      <c r="C261" s="8" t="s">
        <v>382</v>
      </c>
      <c r="D261" s="9" t="s">
        <v>383</v>
      </c>
      <c r="E261" s="8" t="s">
        <v>27</v>
      </c>
      <c r="F261" s="8"/>
      <c r="G261" s="8" t="s">
        <v>28</v>
      </c>
      <c r="H261" s="8" t="s">
        <v>2205</v>
      </c>
      <c r="I261" s="8" t="s">
        <v>363</v>
      </c>
      <c r="J261" s="8" t="s">
        <v>56</v>
      </c>
      <c r="K261" s="10">
        <v>43709</v>
      </c>
      <c r="L261" s="10">
        <v>46631</v>
      </c>
      <c r="M261" s="11">
        <v>96</v>
      </c>
      <c r="N261" s="11"/>
      <c r="O261" s="8" t="s">
        <v>384</v>
      </c>
      <c r="P261" s="8" t="s">
        <v>58</v>
      </c>
      <c r="Q261" s="12">
        <v>16000000</v>
      </c>
      <c r="R261" s="12">
        <v>2000000</v>
      </c>
      <c r="S261" s="8" t="s">
        <v>31</v>
      </c>
      <c r="T261" s="8" t="s">
        <v>87</v>
      </c>
      <c r="U261" s="8" t="s">
        <v>385</v>
      </c>
      <c r="V261" s="8" t="s">
        <v>386</v>
      </c>
      <c r="W261" s="8" t="s">
        <v>36</v>
      </c>
      <c r="X261" s="8" t="s">
        <v>47</v>
      </c>
      <c r="Y261" s="8" t="s">
        <v>90</v>
      </c>
      <c r="Z261" s="8" t="s">
        <v>134</v>
      </c>
      <c r="AA261" s="8" t="s">
        <v>38</v>
      </c>
    </row>
    <row r="262" spans="1:27" s="1" customFormat="1" ht="29" x14ac:dyDescent="0.35">
      <c r="A262" s="7" t="s">
        <v>2157</v>
      </c>
      <c r="B262" s="8" t="s">
        <v>2158</v>
      </c>
      <c r="C262" s="8"/>
      <c r="D262" s="9" t="s">
        <v>2159</v>
      </c>
      <c r="E262" s="8" t="s">
        <v>27</v>
      </c>
      <c r="F262" s="8" t="s">
        <v>149</v>
      </c>
      <c r="G262" s="8" t="s">
        <v>101</v>
      </c>
      <c r="H262" s="8" t="s">
        <v>1115</v>
      </c>
      <c r="I262" s="8" t="s">
        <v>150</v>
      </c>
      <c r="J262" s="8" t="s">
        <v>151</v>
      </c>
      <c r="K262" s="10">
        <v>46044</v>
      </c>
      <c r="L262" s="10">
        <v>46409</v>
      </c>
      <c r="M262" s="11">
        <v>12</v>
      </c>
      <c r="N262" s="11"/>
      <c r="O262" s="8"/>
      <c r="P262" s="8" t="s">
        <v>102</v>
      </c>
      <c r="Q262" s="12">
        <v>750000</v>
      </c>
      <c r="R262" s="12">
        <v>750000</v>
      </c>
      <c r="S262" s="8" t="s">
        <v>31</v>
      </c>
      <c r="T262" s="8" t="s">
        <v>143</v>
      </c>
      <c r="U262" s="8"/>
      <c r="V262" s="8"/>
      <c r="W262" s="8"/>
      <c r="X262" s="8"/>
      <c r="Y262" s="8" t="s">
        <v>90</v>
      </c>
      <c r="Z262" s="8" t="s">
        <v>134</v>
      </c>
      <c r="AA262" s="8" t="s">
        <v>38</v>
      </c>
    </row>
    <row r="263" spans="1:27" s="1" customFormat="1" ht="29" x14ac:dyDescent="0.35">
      <c r="A263" s="7" t="s">
        <v>2041</v>
      </c>
      <c r="B263" s="8" t="s">
        <v>2042</v>
      </c>
      <c r="C263" s="8" t="s">
        <v>2043</v>
      </c>
      <c r="D263" s="9" t="s">
        <v>2226</v>
      </c>
      <c r="E263" s="8" t="s">
        <v>27</v>
      </c>
      <c r="F263" s="8"/>
      <c r="G263" s="8" t="s">
        <v>28</v>
      </c>
      <c r="H263" s="8"/>
      <c r="I263" s="8" t="s">
        <v>2044</v>
      </c>
      <c r="J263" s="8" t="s">
        <v>2045</v>
      </c>
      <c r="K263" s="10">
        <v>46113</v>
      </c>
      <c r="L263" s="10">
        <v>48294</v>
      </c>
      <c r="M263" s="11">
        <v>72</v>
      </c>
      <c r="N263" s="11"/>
      <c r="O263" s="8"/>
      <c r="P263" s="8" t="s">
        <v>58</v>
      </c>
      <c r="Q263" s="12">
        <v>50708010.689999998</v>
      </c>
      <c r="R263" s="12">
        <v>8451335.1199999992</v>
      </c>
      <c r="S263" s="8" t="s">
        <v>31</v>
      </c>
      <c r="T263" s="8" t="s">
        <v>33</v>
      </c>
      <c r="U263" s="8" t="s">
        <v>2046</v>
      </c>
      <c r="V263" s="8" t="s">
        <v>2047</v>
      </c>
      <c r="W263" s="8" t="s">
        <v>1519</v>
      </c>
      <c r="X263" s="8" t="s">
        <v>47</v>
      </c>
      <c r="Y263" s="8" t="s">
        <v>90</v>
      </c>
      <c r="Z263" s="8"/>
      <c r="AA263" s="8" t="s">
        <v>38</v>
      </c>
    </row>
    <row r="264" spans="1:27" s="1" customFormat="1" ht="29" x14ac:dyDescent="0.35">
      <c r="A264" s="7" t="s">
        <v>1941</v>
      </c>
      <c r="B264" s="8" t="s">
        <v>1942</v>
      </c>
      <c r="C264" s="8" t="s">
        <v>1943</v>
      </c>
      <c r="D264" s="9" t="s">
        <v>1944</v>
      </c>
      <c r="E264" s="8" t="s">
        <v>27</v>
      </c>
      <c r="F264" s="8"/>
      <c r="G264" s="8" t="s">
        <v>128</v>
      </c>
      <c r="H264" s="8" t="s">
        <v>1061</v>
      </c>
      <c r="I264" s="8" t="s">
        <v>1062</v>
      </c>
      <c r="J264" s="8" t="s">
        <v>1063</v>
      </c>
      <c r="K264" s="10">
        <v>46174</v>
      </c>
      <c r="L264" s="10">
        <v>47603</v>
      </c>
      <c r="M264" s="11">
        <v>47</v>
      </c>
      <c r="N264" s="11"/>
      <c r="O264" s="8"/>
      <c r="P264" s="8"/>
      <c r="Q264" s="12">
        <v>60000</v>
      </c>
      <c r="R264" s="12">
        <v>15319.15</v>
      </c>
      <c r="S264" s="8" t="s">
        <v>31</v>
      </c>
      <c r="T264" s="8" t="s">
        <v>33</v>
      </c>
      <c r="U264" s="8" t="s">
        <v>1939</v>
      </c>
      <c r="V264" s="8" t="s">
        <v>1940</v>
      </c>
      <c r="W264" s="8" t="s">
        <v>1519</v>
      </c>
      <c r="X264" s="8" t="s">
        <v>47</v>
      </c>
      <c r="Y264" s="8" t="s">
        <v>70</v>
      </c>
      <c r="Z264" s="8"/>
      <c r="AA264" s="8" t="s">
        <v>38</v>
      </c>
    </row>
    <row r="265" spans="1:27" s="1" customFormat="1" ht="72.5" x14ac:dyDescent="0.35">
      <c r="A265" s="7" t="s">
        <v>1318</v>
      </c>
      <c r="B265" s="8" t="s">
        <v>1319</v>
      </c>
      <c r="C265" s="8" t="s">
        <v>1320</v>
      </c>
      <c r="D265" s="9" t="s">
        <v>1321</v>
      </c>
      <c r="E265" s="8" t="s">
        <v>27</v>
      </c>
      <c r="F265" s="8"/>
      <c r="G265" s="8" t="s">
        <v>101</v>
      </c>
      <c r="H265" s="8"/>
      <c r="I265" s="8"/>
      <c r="J265" s="8"/>
      <c r="K265" s="10">
        <v>45981</v>
      </c>
      <c r="L265" s="10">
        <v>46346</v>
      </c>
      <c r="M265" s="11">
        <v>12</v>
      </c>
      <c r="N265" s="11"/>
      <c r="O265" s="8" t="s">
        <v>391</v>
      </c>
      <c r="P265" s="8" t="s">
        <v>102</v>
      </c>
      <c r="Q265" s="12">
        <v>1705427</v>
      </c>
      <c r="R265" s="12">
        <v>1705427</v>
      </c>
      <c r="S265" s="8" t="s">
        <v>31</v>
      </c>
      <c r="T265" s="8" t="s">
        <v>67</v>
      </c>
      <c r="U265" s="8" t="s">
        <v>1322</v>
      </c>
      <c r="V265" s="8" t="s">
        <v>673</v>
      </c>
      <c r="W265" s="8" t="s">
        <v>36</v>
      </c>
      <c r="X265" s="8" t="s">
        <v>47</v>
      </c>
      <c r="Y265" s="8" t="s">
        <v>70</v>
      </c>
      <c r="Z265" s="8" t="s">
        <v>80</v>
      </c>
      <c r="AA265" s="8" t="s">
        <v>38</v>
      </c>
    </row>
    <row r="266" spans="1:27" s="1" customFormat="1" ht="29" x14ac:dyDescent="0.35">
      <c r="A266" s="7" t="s">
        <v>1491</v>
      </c>
      <c r="B266" s="8" t="s">
        <v>1492</v>
      </c>
      <c r="C266" s="8" t="s">
        <v>1493</v>
      </c>
      <c r="D266" s="9" t="s">
        <v>1491</v>
      </c>
      <c r="E266" s="8" t="s">
        <v>27</v>
      </c>
      <c r="F266" s="8"/>
      <c r="G266" s="8" t="s">
        <v>128</v>
      </c>
      <c r="H266" s="8" t="s">
        <v>1210</v>
      </c>
      <c r="I266" s="8" t="s">
        <v>1494</v>
      </c>
      <c r="J266" s="8" t="s">
        <v>1495</v>
      </c>
      <c r="K266" s="10">
        <v>46113</v>
      </c>
      <c r="L266" s="10">
        <v>46295</v>
      </c>
      <c r="M266" s="11">
        <v>6</v>
      </c>
      <c r="N266" s="11"/>
      <c r="O266" s="8"/>
      <c r="P266" s="8"/>
      <c r="Q266" s="12">
        <v>60000</v>
      </c>
      <c r="R266" s="12">
        <v>120000</v>
      </c>
      <c r="S266" s="8" t="s">
        <v>31</v>
      </c>
      <c r="T266" s="8" t="s">
        <v>67</v>
      </c>
      <c r="U266" s="8" t="s">
        <v>1496</v>
      </c>
      <c r="V266" s="8" t="s">
        <v>1497</v>
      </c>
      <c r="W266" s="8" t="s">
        <v>1424</v>
      </c>
      <c r="X266" s="8" t="s">
        <v>1430</v>
      </c>
      <c r="Y266" s="8" t="s">
        <v>70</v>
      </c>
      <c r="Z266" s="8" t="s">
        <v>71</v>
      </c>
      <c r="AA266" s="8" t="s">
        <v>38</v>
      </c>
    </row>
    <row r="267" spans="1:27" s="1" customFormat="1" ht="29" x14ac:dyDescent="0.35">
      <c r="A267" s="7" t="s">
        <v>1504</v>
      </c>
      <c r="B267" s="8" t="s">
        <v>1505</v>
      </c>
      <c r="C267" s="8" t="s">
        <v>1506</v>
      </c>
      <c r="D267" s="9" t="s">
        <v>1507</v>
      </c>
      <c r="E267" s="8" t="s">
        <v>27</v>
      </c>
      <c r="F267" s="8"/>
      <c r="G267" s="8" t="s">
        <v>128</v>
      </c>
      <c r="H267" s="8"/>
      <c r="I267" s="8"/>
      <c r="J267" s="8"/>
      <c r="K267" s="10">
        <v>46121</v>
      </c>
      <c r="L267" s="10">
        <v>46387</v>
      </c>
      <c r="M267" s="11">
        <v>9</v>
      </c>
      <c r="N267" s="11"/>
      <c r="O267" s="8"/>
      <c r="P267" s="8"/>
      <c r="Q267" s="12">
        <v>90000</v>
      </c>
      <c r="R267" s="12">
        <v>120000</v>
      </c>
      <c r="S267" s="8" t="s">
        <v>31</v>
      </c>
      <c r="T267" s="8" t="s">
        <v>143</v>
      </c>
      <c r="U267" s="8" t="s">
        <v>1508</v>
      </c>
      <c r="V267" s="8" t="s">
        <v>523</v>
      </c>
      <c r="W267" s="8" t="s">
        <v>1424</v>
      </c>
      <c r="X267" s="8" t="s">
        <v>1430</v>
      </c>
      <c r="Y267" s="8" t="s">
        <v>70</v>
      </c>
      <c r="Z267" s="8"/>
      <c r="AA267" s="8" t="s">
        <v>38</v>
      </c>
    </row>
    <row r="268" spans="1:27" s="1" customFormat="1" ht="43.5" x14ac:dyDescent="0.35">
      <c r="A268" s="7" t="s">
        <v>1910</v>
      </c>
      <c r="B268" s="8" t="s">
        <v>1911</v>
      </c>
      <c r="C268" s="8" t="s">
        <v>1912</v>
      </c>
      <c r="D268" s="9" t="s">
        <v>1913</v>
      </c>
      <c r="E268" s="8" t="s">
        <v>27</v>
      </c>
      <c r="F268" s="8"/>
      <c r="G268" s="8" t="s">
        <v>28</v>
      </c>
      <c r="H268" s="8" t="s">
        <v>1039</v>
      </c>
      <c r="I268" s="8" t="s">
        <v>973</v>
      </c>
      <c r="J268" s="8" t="s">
        <v>974</v>
      </c>
      <c r="K268" s="10">
        <v>46150</v>
      </c>
      <c r="L268" s="10">
        <v>47208</v>
      </c>
      <c r="M268" s="11">
        <v>35</v>
      </c>
      <c r="N268" s="11"/>
      <c r="O268" s="8"/>
      <c r="P268" s="8"/>
      <c r="Q268" s="12">
        <v>100000</v>
      </c>
      <c r="R268" s="12">
        <v>34285.71</v>
      </c>
      <c r="S268" s="8" t="s">
        <v>31</v>
      </c>
      <c r="T268" s="8" t="s">
        <v>33</v>
      </c>
      <c r="U268" s="8" t="s">
        <v>1914</v>
      </c>
      <c r="V268" s="8" t="s">
        <v>1915</v>
      </c>
      <c r="W268" s="8" t="s">
        <v>1519</v>
      </c>
      <c r="X268" s="8" t="s">
        <v>47</v>
      </c>
      <c r="Y268" s="8" t="s">
        <v>90</v>
      </c>
      <c r="Z268" s="8" t="s">
        <v>134</v>
      </c>
      <c r="AA268" s="8" t="s">
        <v>38</v>
      </c>
    </row>
    <row r="269" spans="1:27" s="1" customFormat="1" ht="43.5" x14ac:dyDescent="0.35">
      <c r="A269" s="7" t="s">
        <v>1029</v>
      </c>
      <c r="B269" s="8" t="s">
        <v>1030</v>
      </c>
      <c r="C269" s="8" t="s">
        <v>1031</v>
      </c>
      <c r="D269" s="9" t="s">
        <v>1032</v>
      </c>
      <c r="E269" s="8" t="s">
        <v>27</v>
      </c>
      <c r="F269" s="8"/>
      <c r="G269" s="8" t="s">
        <v>28</v>
      </c>
      <c r="H269" s="8" t="s">
        <v>1024</v>
      </c>
      <c r="I269" s="8" t="s">
        <v>363</v>
      </c>
      <c r="J269" s="8" t="s">
        <v>56</v>
      </c>
      <c r="K269" s="10">
        <v>46147</v>
      </c>
      <c r="L269" s="10">
        <v>47242</v>
      </c>
      <c r="M269" s="11">
        <v>36</v>
      </c>
      <c r="N269" s="11"/>
      <c r="O269" s="8"/>
      <c r="P269" s="8"/>
      <c r="Q269" s="12">
        <v>88445</v>
      </c>
      <c r="R269" s="12">
        <v>29481.67</v>
      </c>
      <c r="S269" s="8" t="s">
        <v>31</v>
      </c>
      <c r="T269" s="8" t="s">
        <v>33</v>
      </c>
      <c r="U269" s="8" t="s">
        <v>1033</v>
      </c>
      <c r="V269" s="8" t="s">
        <v>1034</v>
      </c>
      <c r="W269" s="8" t="s">
        <v>36</v>
      </c>
      <c r="X269" s="8" t="s">
        <v>47</v>
      </c>
      <c r="Y269" s="8" t="s">
        <v>70</v>
      </c>
      <c r="Z269" s="8"/>
      <c r="AA269" s="8" t="s">
        <v>38</v>
      </c>
    </row>
    <row r="270" spans="1:27" s="1" customFormat="1" ht="43.5" x14ac:dyDescent="0.35">
      <c r="A270" s="7" t="s">
        <v>1997</v>
      </c>
      <c r="B270" s="8" t="s">
        <v>1998</v>
      </c>
      <c r="C270" s="8" t="s">
        <v>1999</v>
      </c>
      <c r="D270" s="9" t="s">
        <v>2000</v>
      </c>
      <c r="E270" s="8" t="s">
        <v>27</v>
      </c>
      <c r="F270" s="8"/>
      <c r="G270" s="8" t="s">
        <v>28</v>
      </c>
      <c r="H270" s="8" t="s">
        <v>1226</v>
      </c>
      <c r="I270" s="8" t="s">
        <v>363</v>
      </c>
      <c r="J270" s="8" t="s">
        <v>56</v>
      </c>
      <c r="K270" s="10">
        <v>46143</v>
      </c>
      <c r="L270" s="10">
        <v>46507</v>
      </c>
      <c r="M270" s="11">
        <v>12</v>
      </c>
      <c r="N270" s="11"/>
      <c r="O270" s="8"/>
      <c r="P270" s="8"/>
      <c r="Q270" s="12">
        <v>30810</v>
      </c>
      <c r="R270" s="12">
        <v>30810</v>
      </c>
      <c r="S270" s="8" t="s">
        <v>31</v>
      </c>
      <c r="T270" s="8" t="s">
        <v>143</v>
      </c>
      <c r="U270" s="8" t="s">
        <v>2001</v>
      </c>
      <c r="V270" s="8" t="s">
        <v>2002</v>
      </c>
      <c r="W270" s="8" t="s">
        <v>1519</v>
      </c>
      <c r="X270" s="8" t="s">
        <v>47</v>
      </c>
      <c r="Y270" s="8" t="s">
        <v>70</v>
      </c>
      <c r="Z270" s="8" t="s">
        <v>71</v>
      </c>
      <c r="AA270" s="8" t="s">
        <v>38</v>
      </c>
    </row>
    <row r="271" spans="1:27" s="1" customFormat="1" ht="83.5" customHeight="1" x14ac:dyDescent="0.35">
      <c r="A271" s="17" t="s">
        <v>423</v>
      </c>
      <c r="B271" s="18" t="s">
        <v>2098</v>
      </c>
      <c r="C271" s="18" t="s">
        <v>2099</v>
      </c>
      <c r="D271" s="19" t="s">
        <v>2100</v>
      </c>
      <c r="E271" s="18" t="s">
        <v>2062</v>
      </c>
      <c r="F271" s="18"/>
      <c r="G271" s="18" t="s">
        <v>101</v>
      </c>
      <c r="H271" s="18" t="s">
        <v>2207</v>
      </c>
      <c r="I271" s="18" t="s">
        <v>425</v>
      </c>
      <c r="J271" s="18" t="s">
        <v>426</v>
      </c>
      <c r="K271" s="20">
        <v>44820</v>
      </c>
      <c r="L271" s="20">
        <v>46280</v>
      </c>
      <c r="M271" s="21">
        <v>48</v>
      </c>
      <c r="N271" s="21"/>
      <c r="O271" s="18" t="s">
        <v>141</v>
      </c>
      <c r="P271" s="18"/>
      <c r="Q271" s="22">
        <v>6400000</v>
      </c>
      <c r="R271" s="22">
        <v>1600000</v>
      </c>
      <c r="S271" s="18" t="s">
        <v>142</v>
      </c>
      <c r="T271" s="18" t="s">
        <v>67</v>
      </c>
      <c r="U271" s="18"/>
      <c r="V271" s="18"/>
      <c r="W271" s="18"/>
      <c r="X271" s="18"/>
      <c r="Y271" s="18" t="s">
        <v>90</v>
      </c>
      <c r="Z271" s="18" t="s">
        <v>117</v>
      </c>
      <c r="AA271" s="18" t="s">
        <v>38</v>
      </c>
    </row>
    <row r="272" spans="1:27" s="1" customFormat="1" x14ac:dyDescent="0.35">
      <c r="A272" s="7" t="s">
        <v>423</v>
      </c>
      <c r="B272" s="8" t="s">
        <v>429</v>
      </c>
      <c r="C272" s="8"/>
      <c r="D272" s="9" t="s">
        <v>423</v>
      </c>
      <c r="E272" s="8" t="s">
        <v>41</v>
      </c>
      <c r="F272" s="8" t="s">
        <v>423</v>
      </c>
      <c r="G272" s="8"/>
      <c r="H272" s="8" t="s">
        <v>2207</v>
      </c>
      <c r="I272" s="8" t="s">
        <v>425</v>
      </c>
      <c r="J272" s="8" t="s">
        <v>426</v>
      </c>
      <c r="K272" s="10">
        <v>44820</v>
      </c>
      <c r="L272" s="10">
        <v>46280</v>
      </c>
      <c r="M272" s="11">
        <v>48</v>
      </c>
      <c r="N272" s="11"/>
      <c r="O272" s="8" t="s">
        <v>141</v>
      </c>
      <c r="P272" s="8"/>
      <c r="Q272" s="12"/>
      <c r="R272" s="12">
        <v>0</v>
      </c>
      <c r="S272" s="8" t="s">
        <v>142</v>
      </c>
      <c r="T272" s="8" t="s">
        <v>67</v>
      </c>
      <c r="U272" s="8" t="s">
        <v>430</v>
      </c>
      <c r="V272" s="8" t="s">
        <v>431</v>
      </c>
      <c r="W272" s="8" t="s">
        <v>36</v>
      </c>
      <c r="X272" s="8" t="s">
        <v>47</v>
      </c>
      <c r="Y272" s="8" t="s">
        <v>90</v>
      </c>
      <c r="Z272" s="8" t="s">
        <v>117</v>
      </c>
      <c r="AA272" s="8" t="s">
        <v>38</v>
      </c>
    </row>
    <row r="273" spans="1:27" s="1" customFormat="1" x14ac:dyDescent="0.35">
      <c r="A273" s="7" t="s">
        <v>423</v>
      </c>
      <c r="B273" s="8" t="s">
        <v>424</v>
      </c>
      <c r="C273" s="8"/>
      <c r="D273" s="9" t="s">
        <v>423</v>
      </c>
      <c r="E273" s="8" t="s">
        <v>41</v>
      </c>
      <c r="F273" s="8" t="s">
        <v>423</v>
      </c>
      <c r="G273" s="8"/>
      <c r="H273" s="8" t="s">
        <v>2207</v>
      </c>
      <c r="I273" s="8" t="s">
        <v>425</v>
      </c>
      <c r="J273" s="8" t="s">
        <v>426</v>
      </c>
      <c r="K273" s="10">
        <v>44820</v>
      </c>
      <c r="L273" s="10">
        <v>46280</v>
      </c>
      <c r="M273" s="11">
        <v>48</v>
      </c>
      <c r="N273" s="11"/>
      <c r="O273" s="8" t="s">
        <v>141</v>
      </c>
      <c r="P273" s="8"/>
      <c r="Q273" s="12"/>
      <c r="R273" s="12">
        <v>0</v>
      </c>
      <c r="S273" s="8" t="s">
        <v>142</v>
      </c>
      <c r="T273" s="8" t="s">
        <v>67</v>
      </c>
      <c r="U273" s="8" t="s">
        <v>427</v>
      </c>
      <c r="V273" s="8" t="s">
        <v>428</v>
      </c>
      <c r="W273" s="8" t="s">
        <v>36</v>
      </c>
      <c r="X273" s="8" t="s">
        <v>47</v>
      </c>
      <c r="Y273" s="8" t="s">
        <v>90</v>
      </c>
      <c r="Z273" s="8" t="s">
        <v>117</v>
      </c>
      <c r="AA273" s="8" t="s">
        <v>38</v>
      </c>
    </row>
    <row r="274" spans="1:27" s="1" customFormat="1" x14ac:dyDescent="0.35">
      <c r="A274" s="7" t="s">
        <v>423</v>
      </c>
      <c r="B274" s="8" t="s">
        <v>1582</v>
      </c>
      <c r="C274" s="8"/>
      <c r="D274" s="9" t="s">
        <v>423</v>
      </c>
      <c r="E274" s="8" t="s">
        <v>41</v>
      </c>
      <c r="F274" s="8" t="s">
        <v>423</v>
      </c>
      <c r="G274" s="8"/>
      <c r="H274" s="8" t="s">
        <v>2207</v>
      </c>
      <c r="I274" s="8" t="s">
        <v>425</v>
      </c>
      <c r="J274" s="8" t="s">
        <v>426</v>
      </c>
      <c r="K274" s="10">
        <v>44820</v>
      </c>
      <c r="L274" s="10">
        <v>46280</v>
      </c>
      <c r="M274" s="11">
        <v>48</v>
      </c>
      <c r="N274" s="11"/>
      <c r="O274" s="8" t="s">
        <v>141</v>
      </c>
      <c r="P274" s="8"/>
      <c r="Q274" s="12"/>
      <c r="R274" s="12">
        <v>0</v>
      </c>
      <c r="S274" s="8" t="s">
        <v>142</v>
      </c>
      <c r="T274" s="8" t="s">
        <v>67</v>
      </c>
      <c r="U274" s="8" t="s">
        <v>1583</v>
      </c>
      <c r="V274" s="8" t="s">
        <v>1584</v>
      </c>
      <c r="W274" s="8" t="s">
        <v>1519</v>
      </c>
      <c r="X274" s="8" t="s">
        <v>47</v>
      </c>
      <c r="Y274" s="8" t="s">
        <v>90</v>
      </c>
      <c r="Z274" s="8" t="s">
        <v>117</v>
      </c>
      <c r="AA274" s="8" t="s">
        <v>38</v>
      </c>
    </row>
    <row r="275" spans="1:27" s="1" customFormat="1" x14ac:dyDescent="0.35">
      <c r="A275" s="7" t="s">
        <v>423</v>
      </c>
      <c r="B275" s="8" t="s">
        <v>432</v>
      </c>
      <c r="C275" s="8"/>
      <c r="D275" s="9" t="s">
        <v>423</v>
      </c>
      <c r="E275" s="8" t="s">
        <v>41</v>
      </c>
      <c r="F275" s="8" t="s">
        <v>423</v>
      </c>
      <c r="G275" s="8"/>
      <c r="H275" s="8" t="s">
        <v>2207</v>
      </c>
      <c r="I275" s="8" t="s">
        <v>425</v>
      </c>
      <c r="J275" s="8" t="s">
        <v>426</v>
      </c>
      <c r="K275" s="10">
        <v>44820</v>
      </c>
      <c r="L275" s="10">
        <v>46280</v>
      </c>
      <c r="M275" s="11">
        <v>48</v>
      </c>
      <c r="N275" s="11"/>
      <c r="O275" s="8" t="s">
        <v>141</v>
      </c>
      <c r="P275" s="8"/>
      <c r="Q275" s="12"/>
      <c r="R275" s="12">
        <v>0</v>
      </c>
      <c r="S275" s="8" t="s">
        <v>31</v>
      </c>
      <c r="T275" s="8" t="s">
        <v>67</v>
      </c>
      <c r="U275" s="8" t="s">
        <v>433</v>
      </c>
      <c r="V275" s="8" t="s">
        <v>434</v>
      </c>
      <c r="W275" s="8" t="s">
        <v>36</v>
      </c>
      <c r="X275" s="8" t="s">
        <v>47</v>
      </c>
      <c r="Y275" s="8" t="s">
        <v>90</v>
      </c>
      <c r="Z275" s="8" t="s">
        <v>117</v>
      </c>
      <c r="AA275" s="8" t="s">
        <v>38</v>
      </c>
    </row>
    <row r="276" spans="1:27" s="1" customFormat="1" x14ac:dyDescent="0.35">
      <c r="A276" s="7" t="s">
        <v>423</v>
      </c>
      <c r="B276" s="8" t="s">
        <v>1579</v>
      </c>
      <c r="C276" s="8"/>
      <c r="D276" s="9" t="s">
        <v>423</v>
      </c>
      <c r="E276" s="8" t="s">
        <v>41</v>
      </c>
      <c r="F276" s="8" t="s">
        <v>423</v>
      </c>
      <c r="G276" s="8"/>
      <c r="H276" s="8" t="s">
        <v>2207</v>
      </c>
      <c r="I276" s="8" t="s">
        <v>425</v>
      </c>
      <c r="J276" s="8" t="s">
        <v>426</v>
      </c>
      <c r="K276" s="10">
        <v>44820</v>
      </c>
      <c r="L276" s="10">
        <v>46280</v>
      </c>
      <c r="M276" s="11">
        <v>48</v>
      </c>
      <c r="N276" s="11"/>
      <c r="O276" s="8" t="s">
        <v>141</v>
      </c>
      <c r="P276" s="8"/>
      <c r="Q276" s="12"/>
      <c r="R276" s="12">
        <v>0</v>
      </c>
      <c r="S276" s="8" t="s">
        <v>31</v>
      </c>
      <c r="T276" s="8" t="s">
        <v>67</v>
      </c>
      <c r="U276" s="8" t="s">
        <v>1580</v>
      </c>
      <c r="V276" s="8" t="s">
        <v>1581</v>
      </c>
      <c r="W276" s="8" t="s">
        <v>1519</v>
      </c>
      <c r="X276" s="8" t="s">
        <v>47</v>
      </c>
      <c r="Y276" s="8" t="s">
        <v>90</v>
      </c>
      <c r="Z276" s="8" t="s">
        <v>117</v>
      </c>
      <c r="AA276" s="8" t="s">
        <v>38</v>
      </c>
    </row>
    <row r="277" spans="1:27" s="1" customFormat="1" ht="29" x14ac:dyDescent="0.35">
      <c r="A277" s="7" t="s">
        <v>473</v>
      </c>
      <c r="B277" s="8" t="s">
        <v>474</v>
      </c>
      <c r="C277" s="8" t="s">
        <v>475</v>
      </c>
      <c r="D277" s="9" t="s">
        <v>476</v>
      </c>
      <c r="E277" s="8" t="s">
        <v>27</v>
      </c>
      <c r="F277" s="8"/>
      <c r="G277" s="8" t="s">
        <v>101</v>
      </c>
      <c r="H277" s="8" t="s">
        <v>2207</v>
      </c>
      <c r="I277" s="8" t="s">
        <v>477</v>
      </c>
      <c r="J277" s="8" t="s">
        <v>426</v>
      </c>
      <c r="K277" s="10">
        <v>46030</v>
      </c>
      <c r="L277" s="10">
        <v>47120</v>
      </c>
      <c r="M277" s="11">
        <v>36</v>
      </c>
      <c r="N277" s="11"/>
      <c r="O277" s="8"/>
      <c r="P277" s="8"/>
      <c r="Q277" s="12">
        <v>320000</v>
      </c>
      <c r="R277" s="12">
        <v>106666.67</v>
      </c>
      <c r="S277" s="8" t="s">
        <v>31</v>
      </c>
      <c r="T277" s="8" t="s">
        <v>33</v>
      </c>
      <c r="U277" s="8" t="s">
        <v>478</v>
      </c>
      <c r="V277" s="8" t="s">
        <v>479</v>
      </c>
      <c r="W277" s="8" t="s">
        <v>36</v>
      </c>
      <c r="X277" s="8" t="s">
        <v>47</v>
      </c>
      <c r="Y277" s="8" t="s">
        <v>70</v>
      </c>
      <c r="Z277" s="8" t="s">
        <v>407</v>
      </c>
      <c r="AA277" s="8" t="s">
        <v>38</v>
      </c>
    </row>
    <row r="278" spans="1:27" s="1" customFormat="1" ht="29" x14ac:dyDescent="0.35">
      <c r="A278" s="13" t="s">
        <v>1279</v>
      </c>
      <c r="B278" s="14" t="s">
        <v>1280</v>
      </c>
      <c r="C278" s="8" t="s">
        <v>1281</v>
      </c>
      <c r="D278" s="9" t="s">
        <v>1279</v>
      </c>
      <c r="E278" s="14" t="s">
        <v>27</v>
      </c>
      <c r="F278" s="14"/>
      <c r="G278" s="14" t="s">
        <v>101</v>
      </c>
      <c r="H278" s="8"/>
      <c r="I278" s="8" t="s">
        <v>1282</v>
      </c>
      <c r="J278" s="8" t="s">
        <v>66</v>
      </c>
      <c r="K278" s="15">
        <v>46238</v>
      </c>
      <c r="L278" s="15">
        <v>46418</v>
      </c>
      <c r="M278" s="16">
        <v>6</v>
      </c>
      <c r="N278" s="16"/>
      <c r="O278" s="8" t="s">
        <v>31</v>
      </c>
      <c r="P278" s="8"/>
      <c r="Q278" s="12">
        <v>175826.28</v>
      </c>
      <c r="R278" s="12">
        <v>351652.56</v>
      </c>
      <c r="S278" s="8" t="s">
        <v>31</v>
      </c>
      <c r="T278" s="8" t="s">
        <v>143</v>
      </c>
      <c r="U278" s="8" t="s">
        <v>1283</v>
      </c>
      <c r="V278" s="8" t="s">
        <v>1284</v>
      </c>
      <c r="W278" s="8" t="s">
        <v>36</v>
      </c>
      <c r="X278" s="8" t="s">
        <v>47</v>
      </c>
      <c r="Y278" s="13" t="s">
        <v>2195</v>
      </c>
      <c r="Z278" s="13" t="s">
        <v>2196</v>
      </c>
      <c r="AA278" s="14" t="s">
        <v>38</v>
      </c>
    </row>
    <row r="279" spans="1:27" s="1" customFormat="1" ht="43.5" x14ac:dyDescent="0.35">
      <c r="A279" s="7" t="s">
        <v>1687</v>
      </c>
      <c r="B279" s="8" t="s">
        <v>1688</v>
      </c>
      <c r="C279" s="8" t="s">
        <v>1689</v>
      </c>
      <c r="D279" s="9" t="s">
        <v>1690</v>
      </c>
      <c r="E279" s="8" t="s">
        <v>27</v>
      </c>
      <c r="F279" s="8"/>
      <c r="G279" s="8" t="s">
        <v>28</v>
      </c>
      <c r="H279" s="8" t="s">
        <v>2211</v>
      </c>
      <c r="I279" s="8" t="s">
        <v>746</v>
      </c>
      <c r="J279" s="8" t="s">
        <v>747</v>
      </c>
      <c r="K279" s="10">
        <v>45839</v>
      </c>
      <c r="L279" s="10">
        <v>46934</v>
      </c>
      <c r="M279" s="11">
        <v>36</v>
      </c>
      <c r="N279" s="11"/>
      <c r="O279" s="8" t="s">
        <v>141</v>
      </c>
      <c r="P279" s="8"/>
      <c r="Q279" s="12">
        <v>8800000</v>
      </c>
      <c r="R279" s="12">
        <v>2933333.33</v>
      </c>
      <c r="S279" s="8" t="s">
        <v>31</v>
      </c>
      <c r="T279" s="8" t="s">
        <v>33</v>
      </c>
      <c r="U279" s="8" t="s">
        <v>1691</v>
      </c>
      <c r="V279" s="8" t="s">
        <v>1692</v>
      </c>
      <c r="W279" s="8" t="s">
        <v>1519</v>
      </c>
      <c r="X279" s="8" t="s">
        <v>47</v>
      </c>
      <c r="Y279" s="8" t="s">
        <v>90</v>
      </c>
      <c r="Z279" s="8" t="s">
        <v>117</v>
      </c>
      <c r="AA279" s="8" t="s">
        <v>38</v>
      </c>
    </row>
    <row r="280" spans="1:27" s="1" customFormat="1" ht="58" x14ac:dyDescent="0.35">
      <c r="A280" s="7" t="s">
        <v>929</v>
      </c>
      <c r="B280" s="8" t="s">
        <v>930</v>
      </c>
      <c r="C280" s="8" t="s">
        <v>931</v>
      </c>
      <c r="D280" s="9" t="s">
        <v>932</v>
      </c>
      <c r="E280" s="8" t="s">
        <v>27</v>
      </c>
      <c r="F280" s="8"/>
      <c r="G280" s="8" t="s">
        <v>28</v>
      </c>
      <c r="H280" s="8" t="s">
        <v>2213</v>
      </c>
      <c r="I280" s="8" t="s">
        <v>835</v>
      </c>
      <c r="J280" s="8" t="s">
        <v>491</v>
      </c>
      <c r="K280" s="10">
        <v>45719</v>
      </c>
      <c r="L280" s="10">
        <v>46814</v>
      </c>
      <c r="M280" s="11">
        <v>36</v>
      </c>
      <c r="N280" s="11"/>
      <c r="O280" s="8" t="s">
        <v>31</v>
      </c>
      <c r="P280" s="8" t="s">
        <v>102</v>
      </c>
      <c r="Q280" s="12">
        <v>48000</v>
      </c>
      <c r="R280" s="12">
        <v>16000</v>
      </c>
      <c r="S280" s="8" t="s">
        <v>31</v>
      </c>
      <c r="T280" s="8" t="s">
        <v>87</v>
      </c>
      <c r="U280" s="8" t="s">
        <v>933</v>
      </c>
      <c r="V280" s="8" t="s">
        <v>934</v>
      </c>
      <c r="W280" s="8" t="s">
        <v>36</v>
      </c>
      <c r="X280" s="8" t="s">
        <v>47</v>
      </c>
      <c r="Y280" s="8" t="s">
        <v>90</v>
      </c>
      <c r="Z280" s="8" t="s">
        <v>71</v>
      </c>
      <c r="AA280" s="8" t="s">
        <v>38</v>
      </c>
    </row>
    <row r="281" spans="1:27" s="1" customFormat="1" ht="29" x14ac:dyDescent="0.35">
      <c r="A281" s="7" t="s">
        <v>1920</v>
      </c>
      <c r="B281" s="8" t="s">
        <v>1921</v>
      </c>
      <c r="C281" s="8"/>
      <c r="D281" s="9" t="s">
        <v>1922</v>
      </c>
      <c r="E281" s="8" t="s">
        <v>27</v>
      </c>
      <c r="F281" s="8" t="s">
        <v>1919</v>
      </c>
      <c r="G281" s="8" t="s">
        <v>28</v>
      </c>
      <c r="H281" s="8" t="s">
        <v>1039</v>
      </c>
      <c r="I281" s="8" t="s">
        <v>1845</v>
      </c>
      <c r="J281" s="8" t="s">
        <v>974</v>
      </c>
      <c r="K281" s="10">
        <v>45992</v>
      </c>
      <c r="L281" s="10">
        <v>46356</v>
      </c>
      <c r="M281" s="11">
        <v>12</v>
      </c>
      <c r="N281" s="11"/>
      <c r="O281" s="8" t="s">
        <v>31</v>
      </c>
      <c r="P281" s="8" t="s">
        <v>58</v>
      </c>
      <c r="Q281" s="12"/>
      <c r="R281" s="12">
        <v>0</v>
      </c>
      <c r="S281" s="8" t="s">
        <v>31</v>
      </c>
      <c r="T281" s="8" t="s">
        <v>67</v>
      </c>
      <c r="U281" s="8" t="s">
        <v>1863</v>
      </c>
      <c r="V281" s="8" t="s">
        <v>1864</v>
      </c>
      <c r="W281" s="8" t="s">
        <v>1519</v>
      </c>
      <c r="X281" s="8" t="s">
        <v>47</v>
      </c>
      <c r="Y281" s="8" t="s">
        <v>90</v>
      </c>
      <c r="Z281" s="8" t="s">
        <v>134</v>
      </c>
      <c r="AA281" s="8" t="s">
        <v>38</v>
      </c>
    </row>
    <row r="282" spans="1:27" s="1" customFormat="1" x14ac:dyDescent="0.35">
      <c r="A282" s="17" t="s">
        <v>416</v>
      </c>
      <c r="B282" s="18" t="s">
        <v>2087</v>
      </c>
      <c r="C282" s="18" t="s">
        <v>2088</v>
      </c>
      <c r="D282" s="19" t="s">
        <v>416</v>
      </c>
      <c r="E282" s="18" t="s">
        <v>2062</v>
      </c>
      <c r="F282" s="18"/>
      <c r="G282" s="18" t="s">
        <v>128</v>
      </c>
      <c r="H282" s="18" t="s">
        <v>2207</v>
      </c>
      <c r="I282" s="18" t="s">
        <v>139</v>
      </c>
      <c r="J282" s="18" t="s">
        <v>140</v>
      </c>
      <c r="K282" s="20">
        <v>45757</v>
      </c>
      <c r="L282" s="20">
        <v>46486</v>
      </c>
      <c r="M282" s="21">
        <v>24</v>
      </c>
      <c r="N282" s="20">
        <v>46305</v>
      </c>
      <c r="O282" s="18" t="s">
        <v>141</v>
      </c>
      <c r="P282" s="18"/>
      <c r="Q282" s="22">
        <v>900000</v>
      </c>
      <c r="R282" s="22">
        <v>450000</v>
      </c>
      <c r="S282" s="18" t="s">
        <v>31</v>
      </c>
      <c r="T282" s="18" t="s">
        <v>143</v>
      </c>
      <c r="U282" s="18"/>
      <c r="V282" s="18"/>
      <c r="W282" s="18"/>
      <c r="X282" s="18"/>
      <c r="Y282" s="18" t="s">
        <v>90</v>
      </c>
      <c r="Z282" s="18" t="s">
        <v>117</v>
      </c>
      <c r="AA282" s="18" t="s">
        <v>38</v>
      </c>
    </row>
    <row r="283" spans="1:27" s="1" customFormat="1" ht="29" x14ac:dyDescent="0.35">
      <c r="A283" s="7" t="s">
        <v>1659</v>
      </c>
      <c r="B283" s="8" t="s">
        <v>1660</v>
      </c>
      <c r="C283" s="8"/>
      <c r="D283" s="9" t="s">
        <v>1661</v>
      </c>
      <c r="E283" s="8" t="s">
        <v>41</v>
      </c>
      <c r="F283" s="8" t="s">
        <v>1662</v>
      </c>
      <c r="G283" s="8" t="s">
        <v>128</v>
      </c>
      <c r="H283" s="8" t="s">
        <v>2208</v>
      </c>
      <c r="I283" s="8" t="s">
        <v>1663</v>
      </c>
      <c r="J283" s="8" t="s">
        <v>1128</v>
      </c>
      <c r="K283" s="10">
        <v>44703</v>
      </c>
      <c r="L283" s="10">
        <v>46894</v>
      </c>
      <c r="M283" s="11">
        <v>72</v>
      </c>
      <c r="N283" s="11"/>
      <c r="O283" s="8" t="s">
        <v>131</v>
      </c>
      <c r="P283" s="8" t="s">
        <v>58</v>
      </c>
      <c r="Q283" s="12">
        <v>5000000</v>
      </c>
      <c r="R283" s="12">
        <v>833333.33</v>
      </c>
      <c r="S283" s="8" t="s">
        <v>142</v>
      </c>
      <c r="T283" s="8" t="s">
        <v>33</v>
      </c>
      <c r="U283" s="8" t="s">
        <v>1664</v>
      </c>
      <c r="V283" s="8" t="s">
        <v>1665</v>
      </c>
      <c r="W283" s="8" t="s">
        <v>1519</v>
      </c>
      <c r="X283" s="8" t="s">
        <v>47</v>
      </c>
      <c r="Y283" s="7" t="str">
        <f>VLOOKUP(B283,'[1]August 2026'!$A$1:$AB$479,26,FALSE)</f>
        <v>PCR 2015</v>
      </c>
      <c r="Z283" s="7" t="str">
        <f>VLOOKUP(B283,'[1]August 2026'!$A$1:$AB$479,27,FALSE)</f>
        <v>Framework</v>
      </c>
      <c r="AA283" s="8" t="s">
        <v>38</v>
      </c>
    </row>
    <row r="284" spans="1:27" s="2" customFormat="1" ht="58" x14ac:dyDescent="0.35">
      <c r="A284" s="7" t="s">
        <v>819</v>
      </c>
      <c r="B284" s="8" t="s">
        <v>820</v>
      </c>
      <c r="C284" s="8" t="s">
        <v>821</v>
      </c>
      <c r="D284" s="9" t="s">
        <v>822</v>
      </c>
      <c r="E284" s="8" t="s">
        <v>27</v>
      </c>
      <c r="F284" s="8"/>
      <c r="G284" s="8" t="s">
        <v>128</v>
      </c>
      <c r="H284" s="8" t="s">
        <v>2212</v>
      </c>
      <c r="I284" s="8" t="s">
        <v>798</v>
      </c>
      <c r="J284" s="8" t="s">
        <v>319</v>
      </c>
      <c r="K284" s="10">
        <v>44562</v>
      </c>
      <c r="L284" s="10">
        <v>46388</v>
      </c>
      <c r="M284" s="11">
        <v>60</v>
      </c>
      <c r="N284" s="11"/>
      <c r="O284" s="8"/>
      <c r="P284" s="8"/>
      <c r="Q284" s="12">
        <v>40000</v>
      </c>
      <c r="R284" s="12">
        <v>8000</v>
      </c>
      <c r="S284" s="8" t="s">
        <v>31</v>
      </c>
      <c r="T284" s="8" t="s">
        <v>143</v>
      </c>
      <c r="U284" s="8" t="s">
        <v>823</v>
      </c>
      <c r="V284" s="8" t="s">
        <v>824</v>
      </c>
      <c r="W284" s="8" t="s">
        <v>36</v>
      </c>
      <c r="X284" s="8" t="s">
        <v>47</v>
      </c>
      <c r="Y284" s="8" t="s">
        <v>90</v>
      </c>
      <c r="Z284" s="8" t="s">
        <v>333</v>
      </c>
      <c r="AA284" s="8" t="s">
        <v>38</v>
      </c>
    </row>
    <row r="285" spans="1:27" s="1" customFormat="1" ht="29" x14ac:dyDescent="0.35">
      <c r="A285" s="7" t="s">
        <v>1133</v>
      </c>
      <c r="B285" s="8" t="s">
        <v>1134</v>
      </c>
      <c r="C285" s="8"/>
      <c r="D285" s="9" t="s">
        <v>1135</v>
      </c>
      <c r="E285" s="8" t="s">
        <v>41</v>
      </c>
      <c r="F285" s="8" t="s">
        <v>1136</v>
      </c>
      <c r="G285" s="8" t="s">
        <v>28</v>
      </c>
      <c r="H285" s="8" t="s">
        <v>1137</v>
      </c>
      <c r="I285" s="8" t="s">
        <v>29</v>
      </c>
      <c r="J285" s="8" t="s">
        <v>30</v>
      </c>
      <c r="K285" s="10">
        <v>45551</v>
      </c>
      <c r="L285" s="10">
        <v>46280</v>
      </c>
      <c r="M285" s="11">
        <v>24</v>
      </c>
      <c r="N285" s="11"/>
      <c r="O285" s="8" t="s">
        <v>364</v>
      </c>
      <c r="P285" s="8"/>
      <c r="Q285" s="12">
        <v>45000</v>
      </c>
      <c r="R285" s="12">
        <v>22500</v>
      </c>
      <c r="S285" s="8" t="s">
        <v>31</v>
      </c>
      <c r="T285" s="8" t="s">
        <v>67</v>
      </c>
      <c r="U285" s="8" t="s">
        <v>1138</v>
      </c>
      <c r="V285" s="8" t="s">
        <v>1139</v>
      </c>
      <c r="W285" s="8" t="s">
        <v>36</v>
      </c>
      <c r="X285" s="8" t="s">
        <v>37</v>
      </c>
      <c r="Y285" s="8" t="s">
        <v>90</v>
      </c>
      <c r="Z285" s="8" t="s">
        <v>117</v>
      </c>
      <c r="AA285" s="8" t="s">
        <v>38</v>
      </c>
    </row>
    <row r="286" spans="1:27" s="1" customFormat="1" ht="29" x14ac:dyDescent="0.35">
      <c r="A286" s="7" t="s">
        <v>1133</v>
      </c>
      <c r="B286" s="8" t="s">
        <v>1982</v>
      </c>
      <c r="C286" s="8"/>
      <c r="D286" s="9" t="s">
        <v>1135</v>
      </c>
      <c r="E286" s="8" t="s">
        <v>41</v>
      </c>
      <c r="F286" s="8" t="s">
        <v>1136</v>
      </c>
      <c r="G286" s="8" t="s">
        <v>28</v>
      </c>
      <c r="H286" s="8" t="s">
        <v>1137</v>
      </c>
      <c r="I286" s="8" t="s">
        <v>29</v>
      </c>
      <c r="J286" s="8" t="s">
        <v>30</v>
      </c>
      <c r="K286" s="10">
        <v>45551</v>
      </c>
      <c r="L286" s="10">
        <v>46280</v>
      </c>
      <c r="M286" s="11">
        <v>24</v>
      </c>
      <c r="N286" s="11"/>
      <c r="O286" s="8" t="s">
        <v>364</v>
      </c>
      <c r="P286" s="8"/>
      <c r="Q286" s="12">
        <v>45000</v>
      </c>
      <c r="R286" s="12">
        <v>22500</v>
      </c>
      <c r="S286" s="8" t="s">
        <v>31</v>
      </c>
      <c r="T286" s="8" t="s">
        <v>67</v>
      </c>
      <c r="U286" s="8" t="s">
        <v>1983</v>
      </c>
      <c r="V286" s="8" t="s">
        <v>1984</v>
      </c>
      <c r="W286" s="8" t="s">
        <v>1519</v>
      </c>
      <c r="X286" s="8" t="s">
        <v>47</v>
      </c>
      <c r="Y286" s="8" t="s">
        <v>90</v>
      </c>
      <c r="Z286" s="8" t="s">
        <v>117</v>
      </c>
      <c r="AA286" s="8" t="s">
        <v>38</v>
      </c>
    </row>
    <row r="287" spans="1:27" s="1" customFormat="1" ht="29" x14ac:dyDescent="0.35">
      <c r="A287" s="7" t="s">
        <v>641</v>
      </c>
      <c r="B287" s="8" t="s">
        <v>642</v>
      </c>
      <c r="C287" s="8" t="s">
        <v>643</v>
      </c>
      <c r="D287" s="9" t="s">
        <v>641</v>
      </c>
      <c r="E287" s="8" t="s">
        <v>27</v>
      </c>
      <c r="F287" s="8"/>
      <c r="G287" s="8" t="s">
        <v>28</v>
      </c>
      <c r="H287" s="8" t="s">
        <v>2209</v>
      </c>
      <c r="I287" s="8" t="s">
        <v>76</v>
      </c>
      <c r="J287" s="8" t="s">
        <v>77</v>
      </c>
      <c r="K287" s="10">
        <v>45170</v>
      </c>
      <c r="L287" s="10">
        <v>46477</v>
      </c>
      <c r="M287" s="11">
        <v>43</v>
      </c>
      <c r="N287" s="10">
        <v>46322</v>
      </c>
      <c r="O287" s="8" t="s">
        <v>141</v>
      </c>
      <c r="P287" s="8" t="s">
        <v>102</v>
      </c>
      <c r="Q287" s="12">
        <v>20000000</v>
      </c>
      <c r="R287" s="12">
        <v>5581395.3499999996</v>
      </c>
      <c r="S287" s="8" t="s">
        <v>142</v>
      </c>
      <c r="T287" s="8" t="s">
        <v>143</v>
      </c>
      <c r="U287" s="8" t="s">
        <v>644</v>
      </c>
      <c r="V287" s="8" t="s">
        <v>645</v>
      </c>
      <c r="W287" s="8" t="s">
        <v>36</v>
      </c>
      <c r="X287" s="8" t="s">
        <v>47</v>
      </c>
      <c r="Y287" s="8" t="s">
        <v>90</v>
      </c>
      <c r="Z287" s="8" t="s">
        <v>117</v>
      </c>
      <c r="AA287" s="8" t="s">
        <v>38</v>
      </c>
    </row>
    <row r="288" spans="1:27" s="1" customFormat="1" ht="29" x14ac:dyDescent="0.35">
      <c r="A288" s="7" t="s">
        <v>1351</v>
      </c>
      <c r="B288" s="8" t="s">
        <v>1352</v>
      </c>
      <c r="C288" s="8"/>
      <c r="D288" s="9" t="s">
        <v>1353</v>
      </c>
      <c r="E288" s="8" t="s">
        <v>27</v>
      </c>
      <c r="F288" s="8" t="s">
        <v>362</v>
      </c>
      <c r="G288" s="8" t="s">
        <v>28</v>
      </c>
      <c r="H288" s="8"/>
      <c r="I288" s="8"/>
      <c r="J288" s="8"/>
      <c r="K288" s="10">
        <v>46223</v>
      </c>
      <c r="L288" s="10">
        <v>46284</v>
      </c>
      <c r="M288" s="11">
        <v>2</v>
      </c>
      <c r="N288" s="11"/>
      <c r="O288" s="8"/>
      <c r="P288" s="8" t="s">
        <v>102</v>
      </c>
      <c r="Q288" s="12">
        <v>12500</v>
      </c>
      <c r="R288" s="12">
        <v>75000</v>
      </c>
      <c r="S288" s="8" t="s">
        <v>31</v>
      </c>
      <c r="T288" s="8" t="s">
        <v>67</v>
      </c>
      <c r="U288" s="8" t="s">
        <v>365</v>
      </c>
      <c r="V288" s="8" t="s">
        <v>366</v>
      </c>
      <c r="W288" s="8" t="s">
        <v>36</v>
      </c>
      <c r="X288" s="8" t="s">
        <v>47</v>
      </c>
      <c r="Y288" s="8" t="s">
        <v>90</v>
      </c>
      <c r="Z288" s="8" t="s">
        <v>134</v>
      </c>
      <c r="AA288" s="8" t="s">
        <v>38</v>
      </c>
    </row>
    <row r="289" spans="1:27" s="1" customFormat="1" x14ac:dyDescent="0.35">
      <c r="A289" s="7" t="s">
        <v>2189</v>
      </c>
      <c r="B289" s="8" t="s">
        <v>352</v>
      </c>
      <c r="C289" s="8"/>
      <c r="D289" s="9" t="s">
        <v>2226</v>
      </c>
      <c r="E289" s="8" t="s">
        <v>41</v>
      </c>
      <c r="F289" s="8" t="s">
        <v>334</v>
      </c>
      <c r="G289" s="8" t="s">
        <v>128</v>
      </c>
      <c r="H289" s="8" t="s">
        <v>2205</v>
      </c>
      <c r="I289" s="8" t="s">
        <v>336</v>
      </c>
      <c r="J289" s="8" t="s">
        <v>337</v>
      </c>
      <c r="K289" s="10">
        <v>44691</v>
      </c>
      <c r="L289" s="10">
        <v>46427</v>
      </c>
      <c r="M289" s="11">
        <v>57</v>
      </c>
      <c r="N289" s="11"/>
      <c r="O289" s="8" t="s">
        <v>31</v>
      </c>
      <c r="P289" s="8" t="s">
        <v>58</v>
      </c>
      <c r="Q289" s="12"/>
      <c r="R289" s="12">
        <v>0</v>
      </c>
      <c r="S289" s="8" t="s">
        <v>31</v>
      </c>
      <c r="T289" s="8" t="s">
        <v>143</v>
      </c>
      <c r="U289" s="8" t="s">
        <v>353</v>
      </c>
      <c r="V289" s="8" t="s">
        <v>354</v>
      </c>
      <c r="W289" s="8" t="s">
        <v>36</v>
      </c>
      <c r="X289" s="8" t="s">
        <v>47</v>
      </c>
      <c r="Y289" s="8" t="s">
        <v>90</v>
      </c>
      <c r="Z289" s="8" t="s">
        <v>134</v>
      </c>
      <c r="AA289" s="8" t="s">
        <v>38</v>
      </c>
    </row>
    <row r="290" spans="1:27" s="1" customFormat="1" x14ac:dyDescent="0.35">
      <c r="A290" s="7" t="s">
        <v>2189</v>
      </c>
      <c r="B290" s="8" t="s">
        <v>349</v>
      </c>
      <c r="C290" s="8"/>
      <c r="D290" s="9" t="s">
        <v>2226</v>
      </c>
      <c r="E290" s="8" t="s">
        <v>41</v>
      </c>
      <c r="F290" s="8" t="s">
        <v>334</v>
      </c>
      <c r="G290" s="8" t="s">
        <v>128</v>
      </c>
      <c r="H290" s="8" t="s">
        <v>2205</v>
      </c>
      <c r="I290" s="8" t="s">
        <v>336</v>
      </c>
      <c r="J290" s="8" t="s">
        <v>337</v>
      </c>
      <c r="K290" s="10">
        <v>44691</v>
      </c>
      <c r="L290" s="10">
        <v>46427</v>
      </c>
      <c r="M290" s="11">
        <v>57</v>
      </c>
      <c r="N290" s="11"/>
      <c r="O290" s="8" t="s">
        <v>31</v>
      </c>
      <c r="P290" s="8" t="s">
        <v>58</v>
      </c>
      <c r="Q290" s="12"/>
      <c r="R290" s="12">
        <v>0</v>
      </c>
      <c r="S290" s="8" t="s">
        <v>31</v>
      </c>
      <c r="T290" s="8" t="s">
        <v>143</v>
      </c>
      <c r="U290" s="8" t="s">
        <v>350</v>
      </c>
      <c r="V290" s="8" t="s">
        <v>351</v>
      </c>
      <c r="W290" s="8" t="s">
        <v>36</v>
      </c>
      <c r="X290" s="8" t="s">
        <v>47</v>
      </c>
      <c r="Y290" s="8" t="s">
        <v>90</v>
      </c>
      <c r="Z290" s="8" t="s">
        <v>134</v>
      </c>
      <c r="AA290" s="8" t="s">
        <v>38</v>
      </c>
    </row>
    <row r="291" spans="1:27" s="1" customFormat="1" x14ac:dyDescent="0.35">
      <c r="A291" s="7" t="s">
        <v>2189</v>
      </c>
      <c r="B291" s="8" t="s">
        <v>346</v>
      </c>
      <c r="C291" s="8"/>
      <c r="D291" s="9" t="s">
        <v>2226</v>
      </c>
      <c r="E291" s="8" t="s">
        <v>41</v>
      </c>
      <c r="F291" s="8" t="s">
        <v>334</v>
      </c>
      <c r="G291" s="8" t="s">
        <v>128</v>
      </c>
      <c r="H291" s="8" t="s">
        <v>2205</v>
      </c>
      <c r="I291" s="8" t="s">
        <v>336</v>
      </c>
      <c r="J291" s="8" t="s">
        <v>337</v>
      </c>
      <c r="K291" s="10">
        <v>44691</v>
      </c>
      <c r="L291" s="10">
        <v>46427</v>
      </c>
      <c r="M291" s="11">
        <v>57</v>
      </c>
      <c r="N291" s="11"/>
      <c r="O291" s="8" t="s">
        <v>31</v>
      </c>
      <c r="P291" s="8" t="s">
        <v>58</v>
      </c>
      <c r="Q291" s="12"/>
      <c r="R291" s="12">
        <v>0</v>
      </c>
      <c r="S291" s="8" t="s">
        <v>31</v>
      </c>
      <c r="T291" s="8" t="s">
        <v>143</v>
      </c>
      <c r="U291" s="8" t="s">
        <v>347</v>
      </c>
      <c r="V291" s="8" t="s">
        <v>348</v>
      </c>
      <c r="W291" s="8" t="s">
        <v>36</v>
      </c>
      <c r="X291" s="8" t="s">
        <v>47</v>
      </c>
      <c r="Y291" s="8" t="s">
        <v>90</v>
      </c>
      <c r="Z291" s="8" t="s">
        <v>134</v>
      </c>
      <c r="AA291" s="8" t="s">
        <v>38</v>
      </c>
    </row>
    <row r="292" spans="1:27" s="1" customFormat="1" x14ac:dyDescent="0.35">
      <c r="A292" s="7" t="s">
        <v>2189</v>
      </c>
      <c r="B292" s="8" t="s">
        <v>343</v>
      </c>
      <c r="C292" s="8"/>
      <c r="D292" s="9" t="s">
        <v>2226</v>
      </c>
      <c r="E292" s="8" t="s">
        <v>41</v>
      </c>
      <c r="F292" s="8" t="s">
        <v>334</v>
      </c>
      <c r="G292" s="8" t="s">
        <v>128</v>
      </c>
      <c r="H292" s="8" t="s">
        <v>2205</v>
      </c>
      <c r="I292" s="8" t="s">
        <v>336</v>
      </c>
      <c r="J292" s="8" t="s">
        <v>337</v>
      </c>
      <c r="K292" s="10">
        <v>44691</v>
      </c>
      <c r="L292" s="10">
        <v>46427</v>
      </c>
      <c r="M292" s="11">
        <v>57</v>
      </c>
      <c r="N292" s="11"/>
      <c r="O292" s="8" t="s">
        <v>31</v>
      </c>
      <c r="P292" s="8" t="s">
        <v>58</v>
      </c>
      <c r="Q292" s="12"/>
      <c r="R292" s="12">
        <v>0</v>
      </c>
      <c r="S292" s="8" t="s">
        <v>31</v>
      </c>
      <c r="T292" s="8" t="s">
        <v>143</v>
      </c>
      <c r="U292" s="8" t="s">
        <v>344</v>
      </c>
      <c r="V292" s="8" t="s">
        <v>345</v>
      </c>
      <c r="W292" s="8" t="s">
        <v>36</v>
      </c>
      <c r="X292" s="8" t="s">
        <v>47</v>
      </c>
      <c r="Y292" s="8" t="s">
        <v>90</v>
      </c>
      <c r="Z292" s="8" t="s">
        <v>134</v>
      </c>
      <c r="AA292" s="8" t="s">
        <v>38</v>
      </c>
    </row>
    <row r="293" spans="1:27" s="1" customFormat="1" x14ac:dyDescent="0.35">
      <c r="A293" s="7" t="s">
        <v>2189</v>
      </c>
      <c r="B293" s="8" t="s">
        <v>340</v>
      </c>
      <c r="C293" s="8"/>
      <c r="D293" s="9" t="s">
        <v>2226</v>
      </c>
      <c r="E293" s="8" t="s">
        <v>41</v>
      </c>
      <c r="F293" s="8" t="s">
        <v>334</v>
      </c>
      <c r="G293" s="8" t="s">
        <v>128</v>
      </c>
      <c r="H293" s="8" t="s">
        <v>2205</v>
      </c>
      <c r="I293" s="8" t="s">
        <v>336</v>
      </c>
      <c r="J293" s="8" t="s">
        <v>337</v>
      </c>
      <c r="K293" s="10">
        <v>44691</v>
      </c>
      <c r="L293" s="10">
        <v>46427</v>
      </c>
      <c r="M293" s="11">
        <v>57</v>
      </c>
      <c r="N293" s="11"/>
      <c r="O293" s="8" t="s">
        <v>31</v>
      </c>
      <c r="P293" s="8" t="s">
        <v>58</v>
      </c>
      <c r="Q293" s="12"/>
      <c r="R293" s="12">
        <v>0</v>
      </c>
      <c r="S293" s="8" t="s">
        <v>31</v>
      </c>
      <c r="T293" s="8" t="s">
        <v>143</v>
      </c>
      <c r="U293" s="8" t="s">
        <v>341</v>
      </c>
      <c r="V293" s="8" t="s">
        <v>342</v>
      </c>
      <c r="W293" s="8" t="s">
        <v>36</v>
      </c>
      <c r="X293" s="8" t="s">
        <v>47</v>
      </c>
      <c r="Y293" s="8" t="s">
        <v>90</v>
      </c>
      <c r="Z293" s="8" t="s">
        <v>134</v>
      </c>
      <c r="AA293" s="8" t="s">
        <v>38</v>
      </c>
    </row>
    <row r="294" spans="1:27" s="1" customFormat="1" x14ac:dyDescent="0.35">
      <c r="A294" s="7" t="s">
        <v>2189</v>
      </c>
      <c r="B294" s="8" t="s">
        <v>335</v>
      </c>
      <c r="C294" s="8"/>
      <c r="D294" s="9" t="s">
        <v>2226</v>
      </c>
      <c r="E294" s="8" t="s">
        <v>41</v>
      </c>
      <c r="F294" s="8" t="s">
        <v>334</v>
      </c>
      <c r="G294" s="8" t="s">
        <v>128</v>
      </c>
      <c r="H294" s="8" t="s">
        <v>2205</v>
      </c>
      <c r="I294" s="8" t="s">
        <v>336</v>
      </c>
      <c r="J294" s="8" t="s">
        <v>337</v>
      </c>
      <c r="K294" s="10">
        <v>44691</v>
      </c>
      <c r="L294" s="10">
        <v>46427</v>
      </c>
      <c r="M294" s="11">
        <v>57</v>
      </c>
      <c r="N294" s="11"/>
      <c r="O294" s="8" t="s">
        <v>31</v>
      </c>
      <c r="P294" s="8" t="s">
        <v>58</v>
      </c>
      <c r="Q294" s="12"/>
      <c r="R294" s="12">
        <v>0</v>
      </c>
      <c r="S294" s="8" t="s">
        <v>31</v>
      </c>
      <c r="T294" s="8" t="s">
        <v>143</v>
      </c>
      <c r="U294" s="8" t="s">
        <v>338</v>
      </c>
      <c r="V294" s="8" t="s">
        <v>339</v>
      </c>
      <c r="W294" s="8" t="s">
        <v>36</v>
      </c>
      <c r="X294" s="8" t="s">
        <v>47</v>
      </c>
      <c r="Y294" s="8" t="s">
        <v>90</v>
      </c>
      <c r="Z294" s="8" t="s">
        <v>134</v>
      </c>
      <c r="AA294" s="8" t="s">
        <v>38</v>
      </c>
    </row>
    <row r="295" spans="1:27" s="1" customFormat="1" ht="43.5" x14ac:dyDescent="0.35">
      <c r="A295" s="7" t="s">
        <v>1066</v>
      </c>
      <c r="B295" s="8" t="s">
        <v>1067</v>
      </c>
      <c r="C295" s="8" t="s">
        <v>1068</v>
      </c>
      <c r="D295" s="9" t="s">
        <v>1069</v>
      </c>
      <c r="E295" s="8" t="s">
        <v>27</v>
      </c>
      <c r="F295" s="8"/>
      <c r="G295" s="8" t="s">
        <v>128</v>
      </c>
      <c r="H295" s="8" t="s">
        <v>1061</v>
      </c>
      <c r="I295" s="8" t="s">
        <v>1070</v>
      </c>
      <c r="J295" s="8" t="s">
        <v>500</v>
      </c>
      <c r="K295" s="10">
        <v>46174</v>
      </c>
      <c r="L295" s="10">
        <v>47603</v>
      </c>
      <c r="M295" s="11">
        <v>47</v>
      </c>
      <c r="N295" s="11"/>
      <c r="O295" s="8"/>
      <c r="P295" s="8"/>
      <c r="Q295" s="12">
        <v>60000</v>
      </c>
      <c r="R295" s="12">
        <v>15319.15</v>
      </c>
      <c r="S295" s="8" t="s">
        <v>31</v>
      </c>
      <c r="T295" s="8" t="s">
        <v>33</v>
      </c>
      <c r="U295" s="8" t="s">
        <v>1071</v>
      </c>
      <c r="V295" s="8" t="s">
        <v>1072</v>
      </c>
      <c r="W295" s="8" t="s">
        <v>36</v>
      </c>
      <c r="X295" s="8" t="s">
        <v>47</v>
      </c>
      <c r="Y295" s="8" t="s">
        <v>70</v>
      </c>
      <c r="Z295" s="8"/>
      <c r="AA295" s="8" t="s">
        <v>38</v>
      </c>
    </row>
    <row r="296" spans="1:27" s="1" customFormat="1" ht="29" x14ac:dyDescent="0.35">
      <c r="A296" s="8" t="s">
        <v>1401</v>
      </c>
      <c r="B296" s="8" t="s">
        <v>1402</v>
      </c>
      <c r="C296" s="8" t="s">
        <v>1403</v>
      </c>
      <c r="D296" s="8" t="s">
        <v>1404</v>
      </c>
      <c r="E296" s="8" t="s">
        <v>27</v>
      </c>
      <c r="F296" s="8"/>
      <c r="G296" s="8" t="s">
        <v>101</v>
      </c>
      <c r="H296" s="8"/>
      <c r="I296" s="8"/>
      <c r="J296" s="8"/>
      <c r="K296" s="10">
        <v>46245</v>
      </c>
      <c r="L296" s="10">
        <v>46610</v>
      </c>
      <c r="M296" s="11">
        <v>12</v>
      </c>
      <c r="N296" s="11"/>
      <c r="O296" s="8"/>
      <c r="P296" s="8"/>
      <c r="Q296" s="12">
        <v>550000</v>
      </c>
      <c r="R296" s="12">
        <v>550000</v>
      </c>
      <c r="S296" s="8" t="s">
        <v>31</v>
      </c>
      <c r="T296" s="8" t="s">
        <v>87</v>
      </c>
      <c r="U296" s="8" t="s">
        <v>1405</v>
      </c>
      <c r="V296" s="8" t="s">
        <v>1406</v>
      </c>
      <c r="W296" s="8" t="s">
        <v>36</v>
      </c>
      <c r="X296" s="8" t="s">
        <v>47</v>
      </c>
      <c r="Y296" s="8" t="s">
        <v>70</v>
      </c>
      <c r="Z296" s="8" t="s">
        <v>71</v>
      </c>
      <c r="AA296" s="8" t="s">
        <v>38</v>
      </c>
    </row>
    <row r="297" spans="1:27" s="1" customFormat="1" ht="29" x14ac:dyDescent="0.35">
      <c r="A297" s="7" t="s">
        <v>1916</v>
      </c>
      <c r="B297" s="8" t="s">
        <v>1917</v>
      </c>
      <c r="C297" s="8"/>
      <c r="D297" s="9" t="s">
        <v>1918</v>
      </c>
      <c r="E297" s="8" t="s">
        <v>27</v>
      </c>
      <c r="F297" s="8" t="s">
        <v>1919</v>
      </c>
      <c r="G297" s="8" t="s">
        <v>28</v>
      </c>
      <c r="H297" s="8" t="s">
        <v>1039</v>
      </c>
      <c r="I297" s="8" t="s">
        <v>1861</v>
      </c>
      <c r="J297" s="8" t="s">
        <v>974</v>
      </c>
      <c r="K297" s="10">
        <v>45689</v>
      </c>
      <c r="L297" s="10">
        <v>47879</v>
      </c>
      <c r="M297" s="11">
        <v>72</v>
      </c>
      <c r="N297" s="11"/>
      <c r="O297" s="8" t="s">
        <v>31</v>
      </c>
      <c r="P297" s="8" t="s">
        <v>58</v>
      </c>
      <c r="Q297" s="12">
        <v>350000</v>
      </c>
      <c r="R297" s="12">
        <v>58333.33</v>
      </c>
      <c r="S297" s="8" t="s">
        <v>31</v>
      </c>
      <c r="T297" s="8" t="s">
        <v>33</v>
      </c>
      <c r="U297" s="8" t="s">
        <v>1863</v>
      </c>
      <c r="V297" s="8" t="s">
        <v>1864</v>
      </c>
      <c r="W297" s="8" t="s">
        <v>1519</v>
      </c>
      <c r="X297" s="8" t="s">
        <v>47</v>
      </c>
      <c r="Y297" s="8" t="s">
        <v>90</v>
      </c>
      <c r="Z297" s="8" t="s">
        <v>134</v>
      </c>
      <c r="AA297" s="8" t="s">
        <v>38</v>
      </c>
    </row>
    <row r="298" spans="1:27" s="1" customFormat="1" ht="43.5" x14ac:dyDescent="0.35">
      <c r="A298" s="7" t="s">
        <v>750</v>
      </c>
      <c r="B298" s="8" t="s">
        <v>751</v>
      </c>
      <c r="C298" s="8" t="s">
        <v>752</v>
      </c>
      <c r="D298" s="9" t="s">
        <v>753</v>
      </c>
      <c r="E298" s="8" t="s">
        <v>27</v>
      </c>
      <c r="F298" s="8"/>
      <c r="G298" s="8" t="s">
        <v>28</v>
      </c>
      <c r="H298" s="8" t="s">
        <v>2211</v>
      </c>
      <c r="I298" s="8" t="s">
        <v>754</v>
      </c>
      <c r="J298" s="8" t="s">
        <v>747</v>
      </c>
      <c r="K298" s="10">
        <v>43831</v>
      </c>
      <c r="L298" s="10">
        <v>46387</v>
      </c>
      <c r="M298" s="11">
        <v>84</v>
      </c>
      <c r="N298" s="11"/>
      <c r="O298" s="8" t="s">
        <v>141</v>
      </c>
      <c r="P298" s="8"/>
      <c r="Q298" s="12">
        <v>0</v>
      </c>
      <c r="R298" s="12">
        <v>0</v>
      </c>
      <c r="S298" s="8" t="s">
        <v>31</v>
      </c>
      <c r="T298" s="8" t="s">
        <v>143</v>
      </c>
      <c r="U298" s="8" t="s">
        <v>755</v>
      </c>
      <c r="V298" s="8" t="s">
        <v>756</v>
      </c>
      <c r="W298" s="8" t="s">
        <v>36</v>
      </c>
      <c r="X298" s="8" t="s">
        <v>47</v>
      </c>
      <c r="Y298" s="8" t="s">
        <v>90</v>
      </c>
      <c r="Z298" s="8" t="s">
        <v>117</v>
      </c>
      <c r="AA298" s="8" t="s">
        <v>38</v>
      </c>
    </row>
    <row r="299" spans="1:27" s="1" customFormat="1" ht="58" x14ac:dyDescent="0.35">
      <c r="A299" s="17" t="s">
        <v>1431</v>
      </c>
      <c r="B299" s="18" t="s">
        <v>2148</v>
      </c>
      <c r="C299" s="18" t="s">
        <v>2149</v>
      </c>
      <c r="D299" s="19" t="s">
        <v>2150</v>
      </c>
      <c r="E299" s="18" t="s">
        <v>2062</v>
      </c>
      <c r="F299" s="18"/>
      <c r="G299" s="18" t="s">
        <v>28</v>
      </c>
      <c r="H299" s="18" t="s">
        <v>2214</v>
      </c>
      <c r="I299" s="18" t="s">
        <v>1434</v>
      </c>
      <c r="J299" s="18" t="s">
        <v>56</v>
      </c>
      <c r="K299" s="20">
        <v>45901</v>
      </c>
      <c r="L299" s="20">
        <v>46630</v>
      </c>
      <c r="M299" s="21">
        <v>24</v>
      </c>
      <c r="N299" s="21"/>
      <c r="O299" s="18" t="s">
        <v>364</v>
      </c>
      <c r="P299" s="18" t="s">
        <v>102</v>
      </c>
      <c r="Q299" s="22">
        <v>99999</v>
      </c>
      <c r="R299" s="22">
        <v>49999.5</v>
      </c>
      <c r="S299" s="18" t="s">
        <v>31</v>
      </c>
      <c r="T299" s="18" t="s">
        <v>87</v>
      </c>
      <c r="U299" s="18"/>
      <c r="V299" s="18"/>
      <c r="W299" s="18"/>
      <c r="X299" s="18"/>
      <c r="Y299" s="18" t="s">
        <v>70</v>
      </c>
      <c r="Z299" s="18" t="s">
        <v>80</v>
      </c>
      <c r="AA299" s="18" t="s">
        <v>38</v>
      </c>
    </row>
    <row r="300" spans="1:27" s="1" customFormat="1" ht="29" x14ac:dyDescent="0.35">
      <c r="A300" s="7" t="s">
        <v>1431</v>
      </c>
      <c r="B300" s="8" t="s">
        <v>1872</v>
      </c>
      <c r="C300" s="8" t="s">
        <v>1873</v>
      </c>
      <c r="D300" s="9" t="s">
        <v>1126</v>
      </c>
      <c r="E300" s="8" t="s">
        <v>41</v>
      </c>
      <c r="F300" s="8" t="s">
        <v>1431</v>
      </c>
      <c r="G300" s="8" t="s">
        <v>28</v>
      </c>
      <c r="H300" s="8" t="s">
        <v>2214</v>
      </c>
      <c r="I300" s="8" t="s">
        <v>1434</v>
      </c>
      <c r="J300" s="8" t="s">
        <v>56</v>
      </c>
      <c r="K300" s="10">
        <v>45901</v>
      </c>
      <c r="L300" s="10">
        <v>46630</v>
      </c>
      <c r="M300" s="11">
        <v>24</v>
      </c>
      <c r="N300" s="11"/>
      <c r="O300" s="8" t="s">
        <v>364</v>
      </c>
      <c r="P300" s="8" t="s">
        <v>102</v>
      </c>
      <c r="Q300" s="12">
        <v>99999</v>
      </c>
      <c r="R300" s="12">
        <v>49999.5</v>
      </c>
      <c r="S300" s="8" t="s">
        <v>31</v>
      </c>
      <c r="T300" s="8" t="s">
        <v>87</v>
      </c>
      <c r="U300" s="8" t="s">
        <v>1874</v>
      </c>
      <c r="V300" s="8" t="s">
        <v>1875</v>
      </c>
      <c r="W300" s="8" t="s">
        <v>1519</v>
      </c>
      <c r="X300" s="8" t="s">
        <v>358</v>
      </c>
      <c r="Y300" s="8" t="s">
        <v>70</v>
      </c>
      <c r="Z300" s="8" t="s">
        <v>80</v>
      </c>
      <c r="AA300" s="8" t="s">
        <v>38</v>
      </c>
    </row>
    <row r="301" spans="1:27" s="1" customFormat="1" ht="29" x14ac:dyDescent="0.35">
      <c r="A301" s="7" t="s">
        <v>1431</v>
      </c>
      <c r="B301" s="8" t="s">
        <v>1432</v>
      </c>
      <c r="C301" s="8" t="s">
        <v>1433</v>
      </c>
      <c r="D301" s="9" t="s">
        <v>1132</v>
      </c>
      <c r="E301" s="8" t="s">
        <v>41</v>
      </c>
      <c r="F301" s="8" t="s">
        <v>1431</v>
      </c>
      <c r="G301" s="8" t="s">
        <v>28</v>
      </c>
      <c r="H301" s="8" t="s">
        <v>2214</v>
      </c>
      <c r="I301" s="8" t="s">
        <v>1434</v>
      </c>
      <c r="J301" s="8" t="s">
        <v>56</v>
      </c>
      <c r="K301" s="10">
        <v>45901</v>
      </c>
      <c r="L301" s="10">
        <v>46630</v>
      </c>
      <c r="M301" s="11">
        <v>24</v>
      </c>
      <c r="N301" s="11"/>
      <c r="O301" s="8" t="s">
        <v>364</v>
      </c>
      <c r="P301" s="8" t="s">
        <v>102</v>
      </c>
      <c r="Q301" s="12">
        <v>99999</v>
      </c>
      <c r="R301" s="12">
        <v>49999.5</v>
      </c>
      <c r="S301" s="8" t="s">
        <v>31</v>
      </c>
      <c r="T301" s="8" t="s">
        <v>87</v>
      </c>
      <c r="U301" s="8" t="s">
        <v>1435</v>
      </c>
      <c r="V301" s="8" t="s">
        <v>1436</v>
      </c>
      <c r="W301" s="8" t="s">
        <v>1424</v>
      </c>
      <c r="X301" s="8" t="s">
        <v>47</v>
      </c>
      <c r="Y301" s="8" t="s">
        <v>70</v>
      </c>
      <c r="Z301" s="8" t="s">
        <v>80</v>
      </c>
      <c r="AA301" s="8" t="s">
        <v>38</v>
      </c>
    </row>
    <row r="302" spans="1:27" s="1" customFormat="1" ht="29" x14ac:dyDescent="0.35">
      <c r="A302" s="7" t="s">
        <v>2153</v>
      </c>
      <c r="B302" s="8" t="s">
        <v>2154</v>
      </c>
      <c r="C302" s="8" t="s">
        <v>2155</v>
      </c>
      <c r="D302" s="9" t="s">
        <v>2156</v>
      </c>
      <c r="E302" s="8" t="s">
        <v>27</v>
      </c>
      <c r="F302" s="8"/>
      <c r="G302" s="8" t="s">
        <v>28</v>
      </c>
      <c r="H302" s="8" t="s">
        <v>2217</v>
      </c>
      <c r="I302" s="8" t="s">
        <v>1679</v>
      </c>
      <c r="J302" s="8" t="s">
        <v>679</v>
      </c>
      <c r="K302" s="10">
        <v>45293</v>
      </c>
      <c r="L302" s="10">
        <v>46419</v>
      </c>
      <c r="M302" s="11">
        <v>37</v>
      </c>
      <c r="N302" s="11"/>
      <c r="O302" s="8"/>
      <c r="P302" s="8"/>
      <c r="Q302" s="12">
        <v>1490436.98</v>
      </c>
      <c r="R302" s="12">
        <v>483384.97</v>
      </c>
      <c r="S302" s="8" t="s">
        <v>31</v>
      </c>
      <c r="T302" s="8" t="s">
        <v>143</v>
      </c>
      <c r="U302" s="8"/>
      <c r="V302" s="8"/>
      <c r="W302" s="8"/>
      <c r="X302" s="8"/>
      <c r="Y302" s="7"/>
      <c r="Z302" s="7"/>
      <c r="AA302" s="8" t="s">
        <v>38</v>
      </c>
    </row>
    <row r="303" spans="1:27" s="1" customFormat="1" ht="29" x14ac:dyDescent="0.35">
      <c r="A303" s="7" t="s">
        <v>572</v>
      </c>
      <c r="B303" s="8" t="s">
        <v>573</v>
      </c>
      <c r="C303" s="8"/>
      <c r="D303" s="9" t="s">
        <v>2226</v>
      </c>
      <c r="E303" s="8" t="s">
        <v>27</v>
      </c>
      <c r="F303" s="8" t="s">
        <v>574</v>
      </c>
      <c r="G303" s="8" t="s">
        <v>28</v>
      </c>
      <c r="H303" s="8" t="s">
        <v>2208</v>
      </c>
      <c r="I303" s="8" t="s">
        <v>575</v>
      </c>
      <c r="J303" s="8" t="s">
        <v>576</v>
      </c>
      <c r="K303" s="10">
        <v>44652</v>
      </c>
      <c r="L303" s="10">
        <v>46843</v>
      </c>
      <c r="M303" s="11">
        <v>72</v>
      </c>
      <c r="N303" s="11"/>
      <c r="O303" s="8" t="s">
        <v>577</v>
      </c>
      <c r="P303" s="8" t="s">
        <v>58</v>
      </c>
      <c r="Q303" s="12">
        <v>30000</v>
      </c>
      <c r="R303" s="12">
        <v>5000</v>
      </c>
      <c r="S303" s="8" t="s">
        <v>31</v>
      </c>
      <c r="T303" s="8" t="s">
        <v>33</v>
      </c>
      <c r="U303" s="8" t="s">
        <v>578</v>
      </c>
      <c r="V303" s="8" t="s">
        <v>579</v>
      </c>
      <c r="W303" s="8" t="s">
        <v>36</v>
      </c>
      <c r="X303" s="8" t="s">
        <v>47</v>
      </c>
      <c r="Y303" s="8" t="s">
        <v>90</v>
      </c>
      <c r="Z303" s="8" t="s">
        <v>134</v>
      </c>
      <c r="AA303" s="8" t="s">
        <v>38</v>
      </c>
    </row>
    <row r="304" spans="1:27" s="1" customFormat="1" ht="29" x14ac:dyDescent="0.35">
      <c r="A304" s="7" t="s">
        <v>825</v>
      </c>
      <c r="B304" s="8" t="s">
        <v>826</v>
      </c>
      <c r="C304" s="8" t="s">
        <v>827</v>
      </c>
      <c r="D304" s="9" t="s">
        <v>828</v>
      </c>
      <c r="E304" s="8" t="s">
        <v>27</v>
      </c>
      <c r="F304" s="8"/>
      <c r="G304" s="8" t="s">
        <v>28</v>
      </c>
      <c r="H304" s="8" t="s">
        <v>2212</v>
      </c>
      <c r="I304" s="8" t="s">
        <v>85</v>
      </c>
      <c r="J304" s="8" t="s">
        <v>86</v>
      </c>
      <c r="K304" s="10">
        <v>45748</v>
      </c>
      <c r="L304" s="10">
        <v>46476</v>
      </c>
      <c r="M304" s="11">
        <v>24</v>
      </c>
      <c r="N304" s="11"/>
      <c r="O304" s="8" t="s">
        <v>31</v>
      </c>
      <c r="P304" s="8" t="s">
        <v>58</v>
      </c>
      <c r="Q304" s="12">
        <v>4145418.52</v>
      </c>
      <c r="R304" s="12">
        <v>2072709.26</v>
      </c>
      <c r="S304" s="8" t="s">
        <v>31</v>
      </c>
      <c r="T304" s="8" t="s">
        <v>143</v>
      </c>
      <c r="U304" s="8" t="s">
        <v>829</v>
      </c>
      <c r="V304" s="8" t="s">
        <v>830</v>
      </c>
      <c r="W304" s="8" t="s">
        <v>36</v>
      </c>
      <c r="X304" s="8" t="s">
        <v>47</v>
      </c>
      <c r="Y304" s="8" t="s">
        <v>90</v>
      </c>
      <c r="Z304" s="8" t="s">
        <v>134</v>
      </c>
      <c r="AA304" s="8" t="s">
        <v>38</v>
      </c>
    </row>
    <row r="305" spans="1:27" s="1" customFormat="1" ht="43.5" x14ac:dyDescent="0.35">
      <c r="A305" s="8" t="s">
        <v>1393</v>
      </c>
      <c r="B305" s="8" t="s">
        <v>1394</v>
      </c>
      <c r="C305" s="8" t="s">
        <v>1395</v>
      </c>
      <c r="D305" s="8" t="s">
        <v>1396</v>
      </c>
      <c r="E305" s="8" t="s">
        <v>27</v>
      </c>
      <c r="F305" s="8"/>
      <c r="G305" s="8" t="s">
        <v>101</v>
      </c>
      <c r="H305" s="8"/>
      <c r="I305" s="8" t="s">
        <v>712</v>
      </c>
      <c r="J305" s="8" t="s">
        <v>679</v>
      </c>
      <c r="K305" s="10">
        <v>46258</v>
      </c>
      <c r="L305" s="10">
        <v>46374</v>
      </c>
      <c r="M305" s="11">
        <v>4</v>
      </c>
      <c r="N305" s="11"/>
      <c r="O305" s="8" t="s">
        <v>31</v>
      </c>
      <c r="P305" s="8"/>
      <c r="Q305" s="12">
        <v>26376.46</v>
      </c>
      <c r="R305" s="12">
        <v>79129.38</v>
      </c>
      <c r="S305" s="8" t="s">
        <v>31</v>
      </c>
      <c r="T305" s="8" t="s">
        <v>143</v>
      </c>
      <c r="U305" s="8" t="s">
        <v>1116</v>
      </c>
      <c r="V305" s="8" t="s">
        <v>1117</v>
      </c>
      <c r="W305" s="8" t="s">
        <v>36</v>
      </c>
      <c r="X305" s="8" t="s">
        <v>47</v>
      </c>
      <c r="Y305" s="8" t="s">
        <v>70</v>
      </c>
      <c r="Z305" s="8" t="s">
        <v>71</v>
      </c>
      <c r="AA305" s="8" t="s">
        <v>38</v>
      </c>
    </row>
    <row r="306" spans="1:27" s="1" customFormat="1" ht="29" x14ac:dyDescent="0.35">
      <c r="A306" s="7" t="s">
        <v>2185</v>
      </c>
      <c r="B306" s="8" t="s">
        <v>2186</v>
      </c>
      <c r="C306" s="8" t="s">
        <v>2187</v>
      </c>
      <c r="D306" s="9" t="s">
        <v>2188</v>
      </c>
      <c r="E306" s="8" t="s">
        <v>27</v>
      </c>
      <c r="F306" s="8"/>
      <c r="G306" s="8"/>
      <c r="H306" s="8"/>
      <c r="I306" s="8"/>
      <c r="J306" s="8"/>
      <c r="K306" s="10">
        <v>46171</v>
      </c>
      <c r="L306" s="10">
        <v>46295</v>
      </c>
      <c r="M306" s="11">
        <v>4</v>
      </c>
      <c r="N306" s="11"/>
      <c r="O306" s="8"/>
      <c r="P306" s="8"/>
      <c r="Q306" s="12">
        <v>65000</v>
      </c>
      <c r="R306" s="12">
        <v>195000</v>
      </c>
      <c r="S306" s="8" t="s">
        <v>31</v>
      </c>
      <c r="T306" s="8" t="s">
        <v>67</v>
      </c>
      <c r="U306" s="8"/>
      <c r="V306" s="8"/>
      <c r="W306" s="8"/>
      <c r="X306" s="8"/>
      <c r="Y306" s="8" t="s">
        <v>70</v>
      </c>
      <c r="Z306" s="8" t="s">
        <v>333</v>
      </c>
      <c r="AA306" s="8" t="s">
        <v>38</v>
      </c>
    </row>
    <row r="307" spans="1:27" s="1" customFormat="1" ht="29" x14ac:dyDescent="0.35">
      <c r="A307" s="7" t="s">
        <v>1164</v>
      </c>
      <c r="B307" s="8" t="s">
        <v>1165</v>
      </c>
      <c r="C307" s="8" t="s">
        <v>1166</v>
      </c>
      <c r="D307" s="9" t="s">
        <v>1167</v>
      </c>
      <c r="E307" s="8" t="s">
        <v>27</v>
      </c>
      <c r="F307" s="8"/>
      <c r="G307" s="8" t="s">
        <v>101</v>
      </c>
      <c r="H307" s="8" t="s">
        <v>1143</v>
      </c>
      <c r="I307" s="8" t="s">
        <v>712</v>
      </c>
      <c r="J307" s="8" t="s">
        <v>679</v>
      </c>
      <c r="K307" s="10">
        <v>46164</v>
      </c>
      <c r="L307" s="10">
        <v>46326</v>
      </c>
      <c r="M307" s="11">
        <v>5</v>
      </c>
      <c r="N307" s="11"/>
      <c r="O307" s="8"/>
      <c r="P307" s="8"/>
      <c r="Q307" s="12">
        <v>40710.78</v>
      </c>
      <c r="R307" s="12">
        <v>97705.87</v>
      </c>
      <c r="S307" s="8" t="s">
        <v>31</v>
      </c>
      <c r="T307" s="8" t="s">
        <v>67</v>
      </c>
      <c r="U307" s="8" t="s">
        <v>1168</v>
      </c>
      <c r="V307" s="8" t="s">
        <v>1169</v>
      </c>
      <c r="W307" s="8" t="s">
        <v>36</v>
      </c>
      <c r="X307" s="8" t="s">
        <v>47</v>
      </c>
      <c r="Y307" s="8" t="s">
        <v>70</v>
      </c>
      <c r="Z307" s="8" t="s">
        <v>333</v>
      </c>
      <c r="AA307" s="8" t="s">
        <v>38</v>
      </c>
    </row>
    <row r="308" spans="1:27" s="1" customFormat="1" ht="29" x14ac:dyDescent="0.35">
      <c r="A308" s="7" t="s">
        <v>1985</v>
      </c>
      <c r="B308" s="8" t="s">
        <v>1986</v>
      </c>
      <c r="C308" s="8" t="s">
        <v>1987</v>
      </c>
      <c r="D308" s="9" t="s">
        <v>1988</v>
      </c>
      <c r="E308" s="8" t="s">
        <v>27</v>
      </c>
      <c r="F308" s="8"/>
      <c r="G308" s="8" t="s">
        <v>28</v>
      </c>
      <c r="H308" s="8" t="s">
        <v>1143</v>
      </c>
      <c r="I308" s="8" t="s">
        <v>477</v>
      </c>
      <c r="J308" s="8" t="s">
        <v>426</v>
      </c>
      <c r="K308" s="10">
        <v>46113</v>
      </c>
      <c r="L308" s="10">
        <v>46843</v>
      </c>
      <c r="M308" s="11">
        <v>24</v>
      </c>
      <c r="N308" s="11"/>
      <c r="O308" s="8" t="s">
        <v>141</v>
      </c>
      <c r="P308" s="8" t="s">
        <v>58</v>
      </c>
      <c r="Q308" s="12">
        <v>80000</v>
      </c>
      <c r="R308" s="12">
        <v>40000</v>
      </c>
      <c r="S308" s="8" t="s">
        <v>31</v>
      </c>
      <c r="T308" s="8" t="s">
        <v>33</v>
      </c>
      <c r="U308" s="8" t="s">
        <v>1989</v>
      </c>
      <c r="V308" s="8" t="s">
        <v>1990</v>
      </c>
      <c r="W308" s="8" t="s">
        <v>1519</v>
      </c>
      <c r="X308" s="8" t="s">
        <v>47</v>
      </c>
      <c r="Y308" s="8" t="s">
        <v>70</v>
      </c>
      <c r="Z308" s="8" t="s">
        <v>71</v>
      </c>
      <c r="AA308" s="8" t="s">
        <v>38</v>
      </c>
    </row>
    <row r="309" spans="1:27" s="1" customFormat="1" ht="58" x14ac:dyDescent="0.35">
      <c r="A309" s="7" t="s">
        <v>1817</v>
      </c>
      <c r="B309" s="8" t="s">
        <v>1818</v>
      </c>
      <c r="C309" s="8" t="s">
        <v>1819</v>
      </c>
      <c r="D309" s="9" t="s">
        <v>1820</v>
      </c>
      <c r="E309" s="8" t="s">
        <v>27</v>
      </c>
      <c r="F309" s="8"/>
      <c r="G309" s="8" t="s">
        <v>28</v>
      </c>
      <c r="H309" s="8" t="s">
        <v>2212</v>
      </c>
      <c r="I309" s="8" t="s">
        <v>403</v>
      </c>
      <c r="J309" s="8" t="s">
        <v>86</v>
      </c>
      <c r="K309" s="10">
        <v>45383</v>
      </c>
      <c r="L309" s="10">
        <v>47208</v>
      </c>
      <c r="M309" s="11">
        <v>60</v>
      </c>
      <c r="N309" s="10">
        <v>46757</v>
      </c>
      <c r="O309" s="8" t="s">
        <v>31</v>
      </c>
      <c r="P309" s="8"/>
      <c r="Q309" s="12">
        <v>1230269</v>
      </c>
      <c r="R309" s="12">
        <v>246053.8</v>
      </c>
      <c r="S309" s="8" t="s">
        <v>31</v>
      </c>
      <c r="T309" s="8" t="s">
        <v>33</v>
      </c>
      <c r="U309" s="8" t="s">
        <v>1821</v>
      </c>
      <c r="V309" s="8" t="s">
        <v>1822</v>
      </c>
      <c r="W309" s="8" t="s">
        <v>1519</v>
      </c>
      <c r="X309" s="8" t="s">
        <v>47</v>
      </c>
      <c r="Y309" s="8" t="s">
        <v>90</v>
      </c>
      <c r="Z309" s="8" t="s">
        <v>134</v>
      </c>
      <c r="AA309" s="8" t="s">
        <v>38</v>
      </c>
    </row>
    <row r="310" spans="1:27" s="1" customFormat="1" ht="29" x14ac:dyDescent="0.35">
      <c r="A310" s="7" t="s">
        <v>708</v>
      </c>
      <c r="B310" s="8" t="s">
        <v>709</v>
      </c>
      <c r="C310" s="8"/>
      <c r="D310" s="9" t="s">
        <v>710</v>
      </c>
      <c r="E310" s="8" t="s">
        <v>27</v>
      </c>
      <c r="F310" s="8" t="s">
        <v>711</v>
      </c>
      <c r="G310" s="8"/>
      <c r="H310" s="8" t="s">
        <v>2209</v>
      </c>
      <c r="I310" s="8" t="s">
        <v>712</v>
      </c>
      <c r="J310" s="8" t="s">
        <v>679</v>
      </c>
      <c r="K310" s="10">
        <v>45663</v>
      </c>
      <c r="L310" s="10">
        <v>46757</v>
      </c>
      <c r="M310" s="11">
        <v>36</v>
      </c>
      <c r="N310" s="11"/>
      <c r="O310" s="8"/>
      <c r="P310" s="8"/>
      <c r="Q310" s="12">
        <v>5000000</v>
      </c>
      <c r="R310" s="12">
        <v>1666666.67</v>
      </c>
      <c r="S310" s="8" t="s">
        <v>31</v>
      </c>
      <c r="T310" s="8" t="s">
        <v>87</v>
      </c>
      <c r="U310" s="8" t="s">
        <v>713</v>
      </c>
      <c r="V310" s="8" t="s">
        <v>714</v>
      </c>
      <c r="W310" s="8" t="s">
        <v>36</v>
      </c>
      <c r="X310" s="8" t="s">
        <v>47</v>
      </c>
      <c r="Y310" s="7" t="str">
        <f>VLOOKUP(B310,'[1]August 2026'!$A$1:$AB$479,26,FALSE)</f>
        <v>PCR 2015</v>
      </c>
      <c r="Z310" s="7"/>
      <c r="AA310" s="8" t="s">
        <v>38</v>
      </c>
    </row>
    <row r="311" spans="1:27" s="1" customFormat="1" ht="58" x14ac:dyDescent="0.35">
      <c r="A311" s="7" t="s">
        <v>857</v>
      </c>
      <c r="B311" s="8" t="s">
        <v>858</v>
      </c>
      <c r="C311" s="8" t="s">
        <v>859</v>
      </c>
      <c r="D311" s="9" t="s">
        <v>860</v>
      </c>
      <c r="E311" s="8" t="s">
        <v>27</v>
      </c>
      <c r="F311" s="8"/>
      <c r="G311" s="8" t="s">
        <v>28</v>
      </c>
      <c r="H311" s="8" t="s">
        <v>2212</v>
      </c>
      <c r="I311" s="8" t="s">
        <v>403</v>
      </c>
      <c r="J311" s="8" t="s">
        <v>86</v>
      </c>
      <c r="K311" s="10">
        <v>45592</v>
      </c>
      <c r="L311" s="10">
        <v>47417</v>
      </c>
      <c r="M311" s="11">
        <v>60</v>
      </c>
      <c r="N311" s="10">
        <v>47300</v>
      </c>
      <c r="O311" s="8" t="s">
        <v>861</v>
      </c>
      <c r="P311" s="8"/>
      <c r="Q311" s="12">
        <v>1641017</v>
      </c>
      <c r="R311" s="12">
        <v>328203.40000000002</v>
      </c>
      <c r="S311" s="8" t="s">
        <v>31</v>
      </c>
      <c r="T311" s="8" t="s">
        <v>33</v>
      </c>
      <c r="U311" s="8" t="s">
        <v>862</v>
      </c>
      <c r="V311" s="8" t="s">
        <v>863</v>
      </c>
      <c r="W311" s="8" t="s">
        <v>36</v>
      </c>
      <c r="X311" s="8" t="s">
        <v>47</v>
      </c>
      <c r="Y311" s="7" t="str">
        <f>VLOOKUP(B311,'[1]August 2026'!$A$1:$AB$479,26,FALSE)</f>
        <v>PCR 2015</v>
      </c>
      <c r="Z311" s="7"/>
      <c r="AA311" s="8" t="s">
        <v>38</v>
      </c>
    </row>
    <row r="312" spans="1:27" s="1" customFormat="1" ht="43.5" x14ac:dyDescent="0.35">
      <c r="A312" s="8" t="s">
        <v>1158</v>
      </c>
      <c r="B312" s="8" t="s">
        <v>1159</v>
      </c>
      <c r="C312" s="8" t="s">
        <v>1160</v>
      </c>
      <c r="D312" s="8" t="s">
        <v>1161</v>
      </c>
      <c r="E312" s="8" t="s">
        <v>27</v>
      </c>
      <c r="F312" s="8"/>
      <c r="G312" s="8" t="s">
        <v>28</v>
      </c>
      <c r="H312" s="8" t="s">
        <v>1143</v>
      </c>
      <c r="I312" s="8" t="s">
        <v>372</v>
      </c>
      <c r="J312" s="8" t="s">
        <v>373</v>
      </c>
      <c r="K312" s="10">
        <v>46235</v>
      </c>
      <c r="L312" s="10">
        <v>46600</v>
      </c>
      <c r="M312" s="11">
        <v>12</v>
      </c>
      <c r="N312" s="11"/>
      <c r="O312" s="8"/>
      <c r="P312" s="8"/>
      <c r="Q312" s="12">
        <v>72000</v>
      </c>
      <c r="R312" s="12">
        <v>72000</v>
      </c>
      <c r="S312" s="8" t="s">
        <v>31</v>
      </c>
      <c r="T312" s="8" t="s">
        <v>87</v>
      </c>
      <c r="U312" s="8" t="s">
        <v>1162</v>
      </c>
      <c r="V312" s="8" t="s">
        <v>1163</v>
      </c>
      <c r="W312" s="8" t="s">
        <v>36</v>
      </c>
      <c r="X312" s="8" t="s">
        <v>47</v>
      </c>
      <c r="Y312" s="8" t="s">
        <v>70</v>
      </c>
      <c r="Z312" s="8" t="s">
        <v>71</v>
      </c>
      <c r="AA312" s="8" t="s">
        <v>38</v>
      </c>
    </row>
    <row r="313" spans="1:27" s="1" customFormat="1" ht="58" x14ac:dyDescent="0.35">
      <c r="A313" s="7" t="s">
        <v>1682</v>
      </c>
      <c r="B313" s="8" t="s">
        <v>1683</v>
      </c>
      <c r="C313" s="8" t="s">
        <v>1684</v>
      </c>
      <c r="D313" s="9" t="s">
        <v>1685</v>
      </c>
      <c r="E313" s="8" t="s">
        <v>27</v>
      </c>
      <c r="F313" s="8"/>
      <c r="G313" s="8" t="s">
        <v>28</v>
      </c>
      <c r="H313" s="8" t="s">
        <v>2209</v>
      </c>
      <c r="I313" s="8" t="s">
        <v>1686</v>
      </c>
      <c r="J313" s="8" t="s">
        <v>1551</v>
      </c>
      <c r="K313" s="10">
        <v>45252</v>
      </c>
      <c r="L313" s="10">
        <v>46347</v>
      </c>
      <c r="M313" s="11">
        <v>36</v>
      </c>
      <c r="N313" s="11"/>
      <c r="O313" s="8" t="s">
        <v>141</v>
      </c>
      <c r="P313" s="8"/>
      <c r="Q313" s="12">
        <v>300000</v>
      </c>
      <c r="R313" s="12">
        <v>100000</v>
      </c>
      <c r="S313" s="8" t="s">
        <v>142</v>
      </c>
      <c r="T313" s="8" t="s">
        <v>67</v>
      </c>
      <c r="U313" s="8" t="s">
        <v>1567</v>
      </c>
      <c r="V313" s="8" t="s">
        <v>1568</v>
      </c>
      <c r="W313" s="8" t="s">
        <v>1519</v>
      </c>
      <c r="X313" s="8" t="s">
        <v>47</v>
      </c>
      <c r="Y313" s="8" t="s">
        <v>90</v>
      </c>
      <c r="Z313" s="8"/>
      <c r="AA313" s="8" t="s">
        <v>38</v>
      </c>
    </row>
    <row r="314" spans="1:27" s="1" customFormat="1" ht="43.5" x14ac:dyDescent="0.35">
      <c r="A314" s="17" t="s">
        <v>2071</v>
      </c>
      <c r="B314" s="18" t="s">
        <v>2072</v>
      </c>
      <c r="C314" s="18" t="s">
        <v>2073</v>
      </c>
      <c r="D314" s="19" t="s">
        <v>2074</v>
      </c>
      <c r="E314" s="18" t="s">
        <v>2062</v>
      </c>
      <c r="F314" s="18"/>
      <c r="G314" s="18" t="s">
        <v>128</v>
      </c>
      <c r="H314" s="18" t="s">
        <v>2203</v>
      </c>
      <c r="I314" s="18" t="s">
        <v>2075</v>
      </c>
      <c r="J314" s="18" t="s">
        <v>1495</v>
      </c>
      <c r="K314" s="20">
        <v>45017</v>
      </c>
      <c r="L314" s="20">
        <v>46477</v>
      </c>
      <c r="M314" s="21">
        <v>48</v>
      </c>
      <c r="N314" s="20">
        <v>46421</v>
      </c>
      <c r="O314" s="18" t="s">
        <v>2076</v>
      </c>
      <c r="P314" s="18" t="s">
        <v>58</v>
      </c>
      <c r="Q314" s="22">
        <v>20000000</v>
      </c>
      <c r="R314" s="22">
        <v>5000000</v>
      </c>
      <c r="S314" s="18" t="s">
        <v>142</v>
      </c>
      <c r="T314" s="18" t="s">
        <v>143</v>
      </c>
      <c r="U314" s="18"/>
      <c r="V314" s="18"/>
      <c r="W314" s="18"/>
      <c r="X314" s="18"/>
      <c r="Y314" s="18" t="s">
        <v>90</v>
      </c>
      <c r="Z314" s="18"/>
      <c r="AA314" s="18" t="s">
        <v>38</v>
      </c>
    </row>
    <row r="315" spans="1:27" s="1" customFormat="1" ht="29" x14ac:dyDescent="0.35">
      <c r="A315" s="7" t="s">
        <v>414</v>
      </c>
      <c r="B315" s="8" t="s">
        <v>415</v>
      </c>
      <c r="C315" s="8"/>
      <c r="D315" s="9" t="s">
        <v>414</v>
      </c>
      <c r="E315" s="8" t="s">
        <v>41</v>
      </c>
      <c r="F315" s="8" t="s">
        <v>416</v>
      </c>
      <c r="G315" s="8" t="s">
        <v>128</v>
      </c>
      <c r="H315" s="8" t="s">
        <v>2207</v>
      </c>
      <c r="I315" s="8" t="s">
        <v>139</v>
      </c>
      <c r="J315" s="8" t="s">
        <v>140</v>
      </c>
      <c r="K315" s="10">
        <v>45757</v>
      </c>
      <c r="L315" s="10">
        <v>46486</v>
      </c>
      <c r="M315" s="11">
        <v>24</v>
      </c>
      <c r="N315" s="11"/>
      <c r="O315" s="8" t="s">
        <v>141</v>
      </c>
      <c r="P315" s="8"/>
      <c r="Q315" s="12"/>
      <c r="R315" s="12">
        <v>0</v>
      </c>
      <c r="S315" s="8" t="s">
        <v>31</v>
      </c>
      <c r="T315" s="8" t="s">
        <v>143</v>
      </c>
      <c r="U315" s="8" t="s">
        <v>417</v>
      </c>
      <c r="V315" s="8" t="s">
        <v>418</v>
      </c>
      <c r="W315" s="8" t="s">
        <v>36</v>
      </c>
      <c r="X315" s="8" t="s">
        <v>47</v>
      </c>
      <c r="Y315" s="8" t="s">
        <v>90</v>
      </c>
      <c r="Z315" s="8" t="s">
        <v>117</v>
      </c>
      <c r="AA315" s="8" t="s">
        <v>38</v>
      </c>
    </row>
    <row r="316" spans="1:27" s="1" customFormat="1" ht="29" x14ac:dyDescent="0.35">
      <c r="A316" s="7" t="s">
        <v>937</v>
      </c>
      <c r="B316" s="8" t="s">
        <v>935</v>
      </c>
      <c r="C316" s="8" t="s">
        <v>936</v>
      </c>
      <c r="D316" s="9" t="s">
        <v>937</v>
      </c>
      <c r="E316" s="8" t="s">
        <v>27</v>
      </c>
      <c r="F316" s="8"/>
      <c r="G316" s="8" t="s">
        <v>28</v>
      </c>
      <c r="H316" s="8" t="s">
        <v>2214</v>
      </c>
      <c r="I316" s="8" t="s">
        <v>938</v>
      </c>
      <c r="J316" s="8" t="s">
        <v>939</v>
      </c>
      <c r="K316" s="10">
        <v>45383</v>
      </c>
      <c r="L316" s="10">
        <v>46478</v>
      </c>
      <c r="M316" s="11">
        <v>36</v>
      </c>
      <c r="N316" s="11"/>
      <c r="O316" s="8" t="s">
        <v>940</v>
      </c>
      <c r="P316" s="8"/>
      <c r="Q316" s="12">
        <v>400000</v>
      </c>
      <c r="R316" s="12">
        <v>133333.32999999999</v>
      </c>
      <c r="S316" s="8" t="s">
        <v>31</v>
      </c>
      <c r="T316" s="8" t="s">
        <v>143</v>
      </c>
      <c r="U316" s="8" t="s">
        <v>941</v>
      </c>
      <c r="V316" s="8" t="s">
        <v>942</v>
      </c>
      <c r="W316" s="8" t="s">
        <v>36</v>
      </c>
      <c r="X316" s="8" t="s">
        <v>37</v>
      </c>
      <c r="Y316" s="8" t="s">
        <v>90</v>
      </c>
      <c r="Z316" s="8" t="s">
        <v>117</v>
      </c>
      <c r="AA316" s="8" t="s">
        <v>38</v>
      </c>
    </row>
    <row r="317" spans="1:27" s="1" customFormat="1" ht="29" x14ac:dyDescent="0.35">
      <c r="A317" s="7" t="s">
        <v>1170</v>
      </c>
      <c r="B317" s="8" t="s">
        <v>1171</v>
      </c>
      <c r="C317" s="8" t="s">
        <v>1172</v>
      </c>
      <c r="D317" s="9" t="s">
        <v>1173</v>
      </c>
      <c r="E317" s="8" t="s">
        <v>27</v>
      </c>
      <c r="F317" s="8"/>
      <c r="G317" s="8" t="s">
        <v>101</v>
      </c>
      <c r="H317" s="8" t="s">
        <v>1143</v>
      </c>
      <c r="I317" s="8" t="s">
        <v>712</v>
      </c>
      <c r="J317" s="8" t="s">
        <v>679</v>
      </c>
      <c r="K317" s="10">
        <v>46055</v>
      </c>
      <c r="L317" s="10">
        <v>46357</v>
      </c>
      <c r="M317" s="11">
        <v>10</v>
      </c>
      <c r="N317" s="11"/>
      <c r="O317" s="8"/>
      <c r="P317" s="8"/>
      <c r="Q317" s="12">
        <v>683024.24</v>
      </c>
      <c r="R317" s="12">
        <v>819629.09</v>
      </c>
      <c r="S317" s="8" t="s">
        <v>31</v>
      </c>
      <c r="T317" s="8" t="s">
        <v>67</v>
      </c>
      <c r="U317" s="8" t="s">
        <v>713</v>
      </c>
      <c r="V317" s="8" t="s">
        <v>714</v>
      </c>
      <c r="W317" s="8" t="s">
        <v>36</v>
      </c>
      <c r="X317" s="8" t="s">
        <v>47</v>
      </c>
      <c r="Y317" s="8" t="s">
        <v>90</v>
      </c>
      <c r="Z317" s="8" t="s">
        <v>134</v>
      </c>
      <c r="AA317" s="8" t="s">
        <v>38</v>
      </c>
    </row>
    <row r="318" spans="1:27" s="1" customFormat="1" ht="43.5" x14ac:dyDescent="0.35">
      <c r="A318" s="7" t="s">
        <v>1541</v>
      </c>
      <c r="B318" s="8" t="s">
        <v>1542</v>
      </c>
      <c r="C318" s="8"/>
      <c r="D318" s="9"/>
      <c r="E318" s="8" t="s">
        <v>27</v>
      </c>
      <c r="F318" s="8" t="s">
        <v>1543</v>
      </c>
      <c r="G318" s="8" t="s">
        <v>101</v>
      </c>
      <c r="H318" s="8" t="s">
        <v>2202</v>
      </c>
      <c r="I318" s="8" t="s">
        <v>150</v>
      </c>
      <c r="J318" s="8" t="s">
        <v>151</v>
      </c>
      <c r="K318" s="10">
        <v>45200</v>
      </c>
      <c r="L318" s="10">
        <v>46268</v>
      </c>
      <c r="M318" s="11">
        <v>35</v>
      </c>
      <c r="N318" s="11"/>
      <c r="O318" s="8"/>
      <c r="P318" s="8" t="s">
        <v>102</v>
      </c>
      <c r="Q318" s="12">
        <v>400000</v>
      </c>
      <c r="R318" s="12">
        <v>137142.85999999999</v>
      </c>
      <c r="S318" s="8" t="s">
        <v>31</v>
      </c>
      <c r="T318" s="8" t="s">
        <v>67</v>
      </c>
      <c r="U318" s="8" t="s">
        <v>1544</v>
      </c>
      <c r="V318" s="8" t="s">
        <v>1545</v>
      </c>
      <c r="W318" s="8" t="s">
        <v>1519</v>
      </c>
      <c r="X318" s="8" t="s">
        <v>47</v>
      </c>
      <c r="Y318" s="8" t="s">
        <v>90</v>
      </c>
      <c r="Z318" s="8" t="s">
        <v>134</v>
      </c>
      <c r="AA318" s="8" t="s">
        <v>38</v>
      </c>
    </row>
    <row r="319" spans="1:27" s="1" customFormat="1" ht="29" x14ac:dyDescent="0.35">
      <c r="A319" s="7" t="s">
        <v>685</v>
      </c>
      <c r="B319" s="8" t="s">
        <v>686</v>
      </c>
      <c r="C319" s="8" t="s">
        <v>687</v>
      </c>
      <c r="D319" s="9" t="s">
        <v>688</v>
      </c>
      <c r="E319" s="8" t="s">
        <v>27</v>
      </c>
      <c r="F319" s="8"/>
      <c r="G319" s="8" t="s">
        <v>28</v>
      </c>
      <c r="H319" s="8" t="s">
        <v>2209</v>
      </c>
      <c r="I319" s="8" t="s">
        <v>76</v>
      </c>
      <c r="J319" s="8" t="s">
        <v>77</v>
      </c>
      <c r="K319" s="10">
        <v>45809</v>
      </c>
      <c r="L319" s="10">
        <v>47269</v>
      </c>
      <c r="M319" s="11">
        <v>48</v>
      </c>
      <c r="N319" s="10">
        <v>46482</v>
      </c>
      <c r="O319" s="8" t="s">
        <v>364</v>
      </c>
      <c r="P319" s="8" t="s">
        <v>58</v>
      </c>
      <c r="Q319" s="12">
        <v>4580624.4400000004</v>
      </c>
      <c r="R319" s="12">
        <v>1145156.1100000001</v>
      </c>
      <c r="S319" s="8" t="s">
        <v>31</v>
      </c>
      <c r="T319" s="8" t="s">
        <v>33</v>
      </c>
      <c r="U319" s="8" t="s">
        <v>689</v>
      </c>
      <c r="V319" s="8" t="s">
        <v>690</v>
      </c>
      <c r="W319" s="8" t="s">
        <v>36</v>
      </c>
      <c r="X319" s="8" t="s">
        <v>47</v>
      </c>
      <c r="Y319" s="8" t="s">
        <v>70</v>
      </c>
      <c r="Z319" s="8" t="s">
        <v>407</v>
      </c>
      <c r="AA319" s="8" t="s">
        <v>38</v>
      </c>
    </row>
    <row r="320" spans="1:27" s="1" customFormat="1" ht="29" x14ac:dyDescent="0.35">
      <c r="A320" s="7" t="s">
        <v>1425</v>
      </c>
      <c r="B320" s="8" t="s">
        <v>1426</v>
      </c>
      <c r="C320" s="8" t="s">
        <v>1427</v>
      </c>
      <c r="D320" s="9" t="s">
        <v>1425</v>
      </c>
      <c r="E320" s="8" t="s">
        <v>27</v>
      </c>
      <c r="F320" s="8"/>
      <c r="G320" s="8" t="s">
        <v>28</v>
      </c>
      <c r="H320" s="8" t="s">
        <v>2214</v>
      </c>
      <c r="I320" s="8" t="s">
        <v>938</v>
      </c>
      <c r="J320" s="8" t="s">
        <v>939</v>
      </c>
      <c r="K320" s="10">
        <v>45117</v>
      </c>
      <c r="L320" s="10">
        <v>46577</v>
      </c>
      <c r="M320" s="11">
        <v>48</v>
      </c>
      <c r="N320" s="11"/>
      <c r="O320" s="8" t="s">
        <v>213</v>
      </c>
      <c r="P320" s="8"/>
      <c r="Q320" s="12">
        <v>300000</v>
      </c>
      <c r="R320" s="12">
        <v>75000</v>
      </c>
      <c r="S320" s="8" t="s">
        <v>31</v>
      </c>
      <c r="T320" s="8" t="s">
        <v>87</v>
      </c>
      <c r="U320" s="8" t="s">
        <v>1428</v>
      </c>
      <c r="V320" s="8" t="s">
        <v>1429</v>
      </c>
      <c r="W320" s="8" t="s">
        <v>1424</v>
      </c>
      <c r="X320" s="8" t="s">
        <v>1430</v>
      </c>
      <c r="Y320" s="8" t="s">
        <v>90</v>
      </c>
      <c r="Z320" s="8" t="s">
        <v>117</v>
      </c>
      <c r="AA320" s="8" t="s">
        <v>38</v>
      </c>
    </row>
    <row r="321" spans="1:27" s="1" customFormat="1" ht="58" x14ac:dyDescent="0.35">
      <c r="A321" s="7" t="s">
        <v>394</v>
      </c>
      <c r="B321" s="8" t="s">
        <v>395</v>
      </c>
      <c r="C321" s="8" t="s">
        <v>396</v>
      </c>
      <c r="D321" s="9" t="s">
        <v>397</v>
      </c>
      <c r="E321" s="8" t="s">
        <v>27</v>
      </c>
      <c r="F321" s="8"/>
      <c r="G321" s="8" t="s">
        <v>28</v>
      </c>
      <c r="H321" s="8" t="s">
        <v>2206</v>
      </c>
      <c r="I321" s="8" t="s">
        <v>29</v>
      </c>
      <c r="J321" s="8" t="s">
        <v>30</v>
      </c>
      <c r="K321" s="10">
        <v>45597</v>
      </c>
      <c r="L321" s="10">
        <v>46326</v>
      </c>
      <c r="M321" s="11">
        <v>24</v>
      </c>
      <c r="N321" s="11"/>
      <c r="O321" s="8" t="s">
        <v>31</v>
      </c>
      <c r="P321" s="8" t="s">
        <v>102</v>
      </c>
      <c r="Q321" s="12">
        <v>40000</v>
      </c>
      <c r="R321" s="12">
        <v>20000</v>
      </c>
      <c r="S321" s="8" t="s">
        <v>31</v>
      </c>
      <c r="T321" s="8" t="s">
        <v>67</v>
      </c>
      <c r="U321" s="8" t="s">
        <v>398</v>
      </c>
      <c r="V321" s="8" t="s">
        <v>399</v>
      </c>
      <c r="W321" s="8" t="s">
        <v>36</v>
      </c>
      <c r="X321" s="8" t="s">
        <v>47</v>
      </c>
      <c r="Y321" s="8" t="s">
        <v>90</v>
      </c>
      <c r="Z321" s="8" t="s">
        <v>71</v>
      </c>
      <c r="AA321" s="8" t="s">
        <v>38</v>
      </c>
    </row>
    <row r="322" spans="1:27" s="1" customFormat="1" ht="58" x14ac:dyDescent="0.35">
      <c r="A322" s="7" t="s">
        <v>1762</v>
      </c>
      <c r="B322" s="8" t="s">
        <v>1763</v>
      </c>
      <c r="C322" s="8" t="s">
        <v>1764</v>
      </c>
      <c r="D322" s="9" t="s">
        <v>1765</v>
      </c>
      <c r="E322" s="8" t="s">
        <v>27</v>
      </c>
      <c r="F322" s="8"/>
      <c r="G322" s="8" t="s">
        <v>28</v>
      </c>
      <c r="H322" s="8" t="s">
        <v>2212</v>
      </c>
      <c r="I322" s="8" t="s">
        <v>211</v>
      </c>
      <c r="J322" s="8" t="s">
        <v>212</v>
      </c>
      <c r="K322" s="10">
        <v>45383</v>
      </c>
      <c r="L322" s="10">
        <v>47208</v>
      </c>
      <c r="M322" s="11">
        <v>60</v>
      </c>
      <c r="N322" s="10">
        <v>46784</v>
      </c>
      <c r="O322" s="8"/>
      <c r="P322" s="8"/>
      <c r="Q322" s="12">
        <v>750000</v>
      </c>
      <c r="R322" s="12">
        <v>150000</v>
      </c>
      <c r="S322" s="8" t="s">
        <v>31</v>
      </c>
      <c r="T322" s="8" t="s">
        <v>33</v>
      </c>
      <c r="U322" s="8" t="s">
        <v>1766</v>
      </c>
      <c r="V322" s="8" t="s">
        <v>1767</v>
      </c>
      <c r="W322" s="8" t="s">
        <v>1519</v>
      </c>
      <c r="X322" s="8" t="s">
        <v>47</v>
      </c>
      <c r="Y322" s="8" t="s">
        <v>90</v>
      </c>
      <c r="Z322" s="8" t="s">
        <v>134</v>
      </c>
      <c r="AA322" s="8" t="s">
        <v>38</v>
      </c>
    </row>
    <row r="323" spans="1:27" s="1" customFormat="1" ht="29" x14ac:dyDescent="0.35">
      <c r="A323" s="7" t="s">
        <v>742</v>
      </c>
      <c r="B323" s="8" t="s">
        <v>743</v>
      </c>
      <c r="C323" s="8" t="s">
        <v>744</v>
      </c>
      <c r="D323" s="9" t="s">
        <v>745</v>
      </c>
      <c r="E323" s="8" t="s">
        <v>27</v>
      </c>
      <c r="F323" s="8"/>
      <c r="G323" s="8" t="s">
        <v>28</v>
      </c>
      <c r="H323" s="8" t="s">
        <v>2211</v>
      </c>
      <c r="I323" s="8" t="s">
        <v>746</v>
      </c>
      <c r="J323" s="8" t="s">
        <v>747</v>
      </c>
      <c r="K323" s="10">
        <v>45931</v>
      </c>
      <c r="L323" s="10">
        <v>47026</v>
      </c>
      <c r="M323" s="11">
        <v>36</v>
      </c>
      <c r="N323" s="11"/>
      <c r="O323" s="8" t="s">
        <v>141</v>
      </c>
      <c r="P323" s="8"/>
      <c r="Q323" s="12">
        <v>12700000</v>
      </c>
      <c r="R323" s="12">
        <v>4233333.33</v>
      </c>
      <c r="S323" s="8" t="s">
        <v>31</v>
      </c>
      <c r="T323" s="8" t="s">
        <v>33</v>
      </c>
      <c r="U323" s="8" t="s">
        <v>748</v>
      </c>
      <c r="V323" s="8" t="s">
        <v>749</v>
      </c>
      <c r="W323" s="8" t="s">
        <v>36</v>
      </c>
      <c r="X323" s="8" t="s">
        <v>47</v>
      </c>
      <c r="Y323" s="8" t="s">
        <v>70</v>
      </c>
      <c r="Z323" s="8" t="s">
        <v>407</v>
      </c>
      <c r="AA323" s="8" t="s">
        <v>38</v>
      </c>
    </row>
    <row r="324" spans="1:27" s="1" customFormat="1" ht="58" x14ac:dyDescent="0.35">
      <c r="A324" s="7" t="s">
        <v>118</v>
      </c>
      <c r="B324" s="8" t="s">
        <v>119</v>
      </c>
      <c r="C324" s="8" t="s">
        <v>120</v>
      </c>
      <c r="D324" s="9" t="s">
        <v>121</v>
      </c>
      <c r="E324" s="8" t="s">
        <v>27</v>
      </c>
      <c r="F324" s="8"/>
      <c r="G324" s="8" t="s">
        <v>28</v>
      </c>
      <c r="H324" s="8" t="s">
        <v>2201</v>
      </c>
      <c r="I324" s="8" t="s">
        <v>85</v>
      </c>
      <c r="J324" s="8" t="s">
        <v>86</v>
      </c>
      <c r="K324" s="10">
        <v>45870</v>
      </c>
      <c r="L324" s="10">
        <v>46965</v>
      </c>
      <c r="M324" s="11">
        <v>36</v>
      </c>
      <c r="N324" s="10">
        <v>46418</v>
      </c>
      <c r="O324" s="8" t="s">
        <v>31</v>
      </c>
      <c r="P324" s="8"/>
      <c r="Q324" s="12">
        <v>22220</v>
      </c>
      <c r="R324" s="12">
        <v>7406.67</v>
      </c>
      <c r="S324" s="8" t="s">
        <v>31</v>
      </c>
      <c r="T324" s="8" t="s">
        <v>33</v>
      </c>
      <c r="U324" s="8" t="s">
        <v>122</v>
      </c>
      <c r="V324" s="8" t="s">
        <v>123</v>
      </c>
      <c r="W324" s="8" t="s">
        <v>36</v>
      </c>
      <c r="X324" s="8" t="s">
        <v>47</v>
      </c>
      <c r="Y324" s="8" t="s">
        <v>70</v>
      </c>
      <c r="Z324" s="8" t="s">
        <v>71</v>
      </c>
      <c r="AA324" s="8" t="s">
        <v>38</v>
      </c>
    </row>
    <row r="325" spans="1:27" s="1" customFormat="1" ht="43.5" x14ac:dyDescent="0.35">
      <c r="A325" s="7" t="s">
        <v>565</v>
      </c>
      <c r="B325" s="8" t="s">
        <v>566</v>
      </c>
      <c r="C325" s="8" t="s">
        <v>567</v>
      </c>
      <c r="D325" s="9" t="s">
        <v>568</v>
      </c>
      <c r="E325" s="8" t="s">
        <v>27</v>
      </c>
      <c r="F325" s="8" t="s">
        <v>362</v>
      </c>
      <c r="G325" s="8" t="s">
        <v>28</v>
      </c>
      <c r="H325" s="8" t="s">
        <v>2208</v>
      </c>
      <c r="I325" s="8" t="s">
        <v>569</v>
      </c>
      <c r="J325" s="8" t="s">
        <v>570</v>
      </c>
      <c r="K325" s="10">
        <v>45811</v>
      </c>
      <c r="L325" s="10">
        <v>46327</v>
      </c>
      <c r="M325" s="11">
        <v>17</v>
      </c>
      <c r="N325" s="11"/>
      <c r="O325" s="8" t="s">
        <v>571</v>
      </c>
      <c r="P325" s="8" t="s">
        <v>102</v>
      </c>
      <c r="Q325" s="12">
        <v>94917.25</v>
      </c>
      <c r="R325" s="12">
        <v>67000.41</v>
      </c>
      <c r="S325" s="8" t="s">
        <v>31</v>
      </c>
      <c r="T325" s="8" t="s">
        <v>67</v>
      </c>
      <c r="U325" s="8" t="s">
        <v>367</v>
      </c>
      <c r="V325" s="8" t="s">
        <v>368</v>
      </c>
      <c r="W325" s="8" t="s">
        <v>36</v>
      </c>
      <c r="X325" s="8" t="s">
        <v>47</v>
      </c>
      <c r="Y325" s="8" t="s">
        <v>90</v>
      </c>
      <c r="Z325" s="8" t="s">
        <v>134</v>
      </c>
      <c r="AA325" s="8" t="s">
        <v>38</v>
      </c>
    </row>
    <row r="326" spans="1:27" s="1" customFormat="1" ht="58" x14ac:dyDescent="0.35">
      <c r="A326" s="7" t="s">
        <v>1462</v>
      </c>
      <c r="B326" s="8" t="s">
        <v>1463</v>
      </c>
      <c r="C326" s="8" t="s">
        <v>1464</v>
      </c>
      <c r="D326" s="9" t="s">
        <v>1465</v>
      </c>
      <c r="E326" s="8" t="s">
        <v>27</v>
      </c>
      <c r="F326" s="8"/>
      <c r="G326" s="8" t="s">
        <v>28</v>
      </c>
      <c r="H326" s="8" t="s">
        <v>2217</v>
      </c>
      <c r="I326" s="8" t="s">
        <v>835</v>
      </c>
      <c r="J326" s="8" t="s">
        <v>491</v>
      </c>
      <c r="K326" s="10">
        <v>45454</v>
      </c>
      <c r="L326" s="10">
        <v>46548</v>
      </c>
      <c r="M326" s="11">
        <v>36</v>
      </c>
      <c r="N326" s="11"/>
      <c r="O326" s="8" t="s">
        <v>31</v>
      </c>
      <c r="P326" s="8" t="s">
        <v>58</v>
      </c>
      <c r="Q326" s="12">
        <v>30000</v>
      </c>
      <c r="R326" s="12">
        <v>10000</v>
      </c>
      <c r="S326" s="8" t="s">
        <v>31</v>
      </c>
      <c r="T326" s="8" t="s">
        <v>87</v>
      </c>
      <c r="U326" s="8" t="s">
        <v>1466</v>
      </c>
      <c r="V326" s="8" t="s">
        <v>1467</v>
      </c>
      <c r="W326" s="8" t="s">
        <v>1424</v>
      </c>
      <c r="X326" s="8" t="s">
        <v>47</v>
      </c>
      <c r="Y326" s="8" t="s">
        <v>90</v>
      </c>
      <c r="Z326" s="8" t="s">
        <v>71</v>
      </c>
      <c r="AA326" s="8" t="s">
        <v>38</v>
      </c>
    </row>
    <row r="327" spans="1:27" s="1" customFormat="1" ht="29" x14ac:dyDescent="0.35">
      <c r="A327" s="7" t="s">
        <v>1953</v>
      </c>
      <c r="B327" s="8" t="s">
        <v>1954</v>
      </c>
      <c r="C327" s="8" t="s">
        <v>1955</v>
      </c>
      <c r="D327" s="9" t="s">
        <v>1956</v>
      </c>
      <c r="E327" s="8" t="s">
        <v>27</v>
      </c>
      <c r="F327" s="8"/>
      <c r="G327" s="8" t="s">
        <v>28</v>
      </c>
      <c r="H327" s="8" t="s">
        <v>1480</v>
      </c>
      <c r="I327" s="8" t="s">
        <v>973</v>
      </c>
      <c r="J327" s="8" t="s">
        <v>974</v>
      </c>
      <c r="K327" s="10">
        <v>45962</v>
      </c>
      <c r="L327" s="10">
        <v>46418</v>
      </c>
      <c r="M327" s="11">
        <v>15</v>
      </c>
      <c r="N327" s="10">
        <v>46357</v>
      </c>
      <c r="O327" s="8" t="s">
        <v>31</v>
      </c>
      <c r="P327" s="8"/>
      <c r="Q327" s="12">
        <v>447567</v>
      </c>
      <c r="R327" s="12">
        <v>358053.6</v>
      </c>
      <c r="S327" s="8" t="s">
        <v>31</v>
      </c>
      <c r="T327" s="8" t="s">
        <v>143</v>
      </c>
      <c r="U327" s="8" t="s">
        <v>1957</v>
      </c>
      <c r="V327" s="8" t="s">
        <v>1958</v>
      </c>
      <c r="W327" s="8" t="s">
        <v>1519</v>
      </c>
      <c r="X327" s="8" t="s">
        <v>47</v>
      </c>
      <c r="Y327" s="8" t="s">
        <v>90</v>
      </c>
      <c r="Z327" s="8" t="s">
        <v>71</v>
      </c>
      <c r="AA327" s="8" t="s">
        <v>38</v>
      </c>
    </row>
    <row r="328" spans="1:27" s="1" customFormat="1" ht="29" x14ac:dyDescent="0.35">
      <c r="A328" s="7" t="s">
        <v>1841</v>
      </c>
      <c r="B328" s="8" t="s">
        <v>1842</v>
      </c>
      <c r="C328" s="8"/>
      <c r="D328" s="9" t="s">
        <v>1843</v>
      </c>
      <c r="E328" s="8" t="s">
        <v>27</v>
      </c>
      <c r="F328" s="8" t="s">
        <v>1844</v>
      </c>
      <c r="G328" s="8" t="s">
        <v>28</v>
      </c>
      <c r="H328" s="8" t="s">
        <v>2213</v>
      </c>
      <c r="I328" s="8" t="s">
        <v>1845</v>
      </c>
      <c r="J328" s="8" t="s">
        <v>974</v>
      </c>
      <c r="K328" s="10">
        <v>45992</v>
      </c>
      <c r="L328" s="10">
        <v>46356</v>
      </c>
      <c r="M328" s="11">
        <v>12</v>
      </c>
      <c r="N328" s="11"/>
      <c r="O328" s="8" t="s">
        <v>141</v>
      </c>
      <c r="P328" s="8" t="s">
        <v>58</v>
      </c>
      <c r="Q328" s="12">
        <v>0</v>
      </c>
      <c r="R328" s="12">
        <v>0</v>
      </c>
      <c r="S328" s="8" t="s">
        <v>31</v>
      </c>
      <c r="T328" s="8" t="s">
        <v>67</v>
      </c>
      <c r="U328" s="8" t="s">
        <v>1846</v>
      </c>
      <c r="V328" s="8" t="s">
        <v>1847</v>
      </c>
      <c r="W328" s="8" t="s">
        <v>1519</v>
      </c>
      <c r="X328" s="8" t="s">
        <v>47</v>
      </c>
      <c r="Y328" s="8" t="s">
        <v>90</v>
      </c>
      <c r="Z328" s="8" t="s">
        <v>134</v>
      </c>
      <c r="AA328" s="8" t="s">
        <v>38</v>
      </c>
    </row>
    <row r="329" spans="1:27" s="1" customFormat="1" x14ac:dyDescent="0.35">
      <c r="A329" s="17" t="s">
        <v>580</v>
      </c>
      <c r="B329" s="18" t="s">
        <v>2065</v>
      </c>
      <c r="C329" s="18" t="s">
        <v>2066</v>
      </c>
      <c r="D329" s="19" t="s">
        <v>2067</v>
      </c>
      <c r="E329" s="18" t="s">
        <v>2062</v>
      </c>
      <c r="F329" s="18"/>
      <c r="G329" s="18" t="s">
        <v>28</v>
      </c>
      <c r="H329" s="18" t="s">
        <v>2200</v>
      </c>
      <c r="I329" s="18" t="s">
        <v>584</v>
      </c>
      <c r="J329" s="18" t="s">
        <v>30</v>
      </c>
      <c r="K329" s="20">
        <v>45726</v>
      </c>
      <c r="L329" s="20">
        <v>46455</v>
      </c>
      <c r="M329" s="21">
        <v>24</v>
      </c>
      <c r="N329" s="21"/>
      <c r="O329" s="18" t="s">
        <v>364</v>
      </c>
      <c r="P329" s="18" t="s">
        <v>58</v>
      </c>
      <c r="Q329" s="22">
        <v>500000</v>
      </c>
      <c r="R329" s="22">
        <v>250000</v>
      </c>
      <c r="S329" s="18" t="s">
        <v>31</v>
      </c>
      <c r="T329" s="18" t="s">
        <v>143</v>
      </c>
      <c r="U329" s="18"/>
      <c r="V329" s="18"/>
      <c r="W329" s="18"/>
      <c r="X329" s="18"/>
      <c r="Y329" s="18" t="s">
        <v>90</v>
      </c>
      <c r="Z329" s="18" t="s">
        <v>117</v>
      </c>
      <c r="AA329" s="18" t="s">
        <v>38</v>
      </c>
    </row>
    <row r="330" spans="1:27" s="1" customFormat="1" ht="58" x14ac:dyDescent="0.35">
      <c r="A330" s="7" t="s">
        <v>580</v>
      </c>
      <c r="B330" s="8" t="s">
        <v>581</v>
      </c>
      <c r="C330" s="8" t="s">
        <v>582</v>
      </c>
      <c r="D330" s="9" t="s">
        <v>583</v>
      </c>
      <c r="E330" s="8" t="s">
        <v>41</v>
      </c>
      <c r="F330" s="8" t="s">
        <v>580</v>
      </c>
      <c r="G330" s="8" t="s">
        <v>28</v>
      </c>
      <c r="H330" s="8" t="s">
        <v>2208</v>
      </c>
      <c r="I330" s="8" t="s">
        <v>584</v>
      </c>
      <c r="J330" s="8" t="s">
        <v>30</v>
      </c>
      <c r="K330" s="10">
        <v>45726</v>
      </c>
      <c r="L330" s="10">
        <v>46455</v>
      </c>
      <c r="M330" s="11">
        <v>24</v>
      </c>
      <c r="N330" s="11"/>
      <c r="O330" s="8" t="s">
        <v>364</v>
      </c>
      <c r="P330" s="8" t="s">
        <v>58</v>
      </c>
      <c r="Q330" s="12">
        <v>320000</v>
      </c>
      <c r="R330" s="12">
        <v>160000</v>
      </c>
      <c r="S330" s="8" t="s">
        <v>31</v>
      </c>
      <c r="T330" s="8" t="s">
        <v>143</v>
      </c>
      <c r="U330" s="8" t="s">
        <v>585</v>
      </c>
      <c r="V330" s="8" t="s">
        <v>586</v>
      </c>
      <c r="W330" s="8" t="s">
        <v>36</v>
      </c>
      <c r="X330" s="8" t="s">
        <v>47</v>
      </c>
      <c r="Y330" s="7" t="str">
        <f>VLOOKUP(B330,'[1]August 2026'!$A$1:$AB$479,26,FALSE)</f>
        <v>PCR 2015</v>
      </c>
      <c r="Z330" s="7"/>
      <c r="AA330" s="8" t="s">
        <v>38</v>
      </c>
    </row>
    <row r="331" spans="1:27" s="1" customFormat="1" ht="58" x14ac:dyDescent="0.35">
      <c r="A331" s="7" t="s">
        <v>580</v>
      </c>
      <c r="B331" s="8" t="s">
        <v>1651</v>
      </c>
      <c r="C331" s="8" t="s">
        <v>1652</v>
      </c>
      <c r="D331" s="9" t="s">
        <v>583</v>
      </c>
      <c r="E331" s="8" t="s">
        <v>41</v>
      </c>
      <c r="F331" s="8" t="s">
        <v>580</v>
      </c>
      <c r="G331" s="8" t="s">
        <v>28</v>
      </c>
      <c r="H331" s="8" t="s">
        <v>2208</v>
      </c>
      <c r="I331" s="8" t="s">
        <v>584</v>
      </c>
      <c r="J331" s="8" t="s">
        <v>30</v>
      </c>
      <c r="K331" s="10">
        <v>45726</v>
      </c>
      <c r="L331" s="10">
        <v>46455</v>
      </c>
      <c r="M331" s="11">
        <v>24</v>
      </c>
      <c r="N331" s="11"/>
      <c r="O331" s="8" t="s">
        <v>364</v>
      </c>
      <c r="P331" s="8" t="s">
        <v>58</v>
      </c>
      <c r="Q331" s="12">
        <v>320000</v>
      </c>
      <c r="R331" s="12">
        <v>160000</v>
      </c>
      <c r="S331" s="8" t="s">
        <v>31</v>
      </c>
      <c r="T331" s="8" t="s">
        <v>143</v>
      </c>
      <c r="U331" s="8" t="s">
        <v>1653</v>
      </c>
      <c r="V331" s="8" t="s">
        <v>1654</v>
      </c>
      <c r="W331" s="8" t="s">
        <v>1519</v>
      </c>
      <c r="X331" s="8" t="s">
        <v>47</v>
      </c>
      <c r="Y331" s="7" t="str">
        <f>VLOOKUP(B331,'[1]August 2026'!$A$1:$AB$479,26,FALSE)</f>
        <v>PCR 2015</v>
      </c>
      <c r="Z331" s="7" t="str">
        <f>VLOOKUP(B331,'[1]August 2026'!$A$1:$AB$479,27,FALSE)</f>
        <v>Open Procedure</v>
      </c>
      <c r="AA331" s="8" t="s">
        <v>38</v>
      </c>
    </row>
    <row r="332" spans="1:27" s="1" customFormat="1" ht="58" x14ac:dyDescent="0.35">
      <c r="A332" s="7" t="s">
        <v>580</v>
      </c>
      <c r="B332" s="8" t="s">
        <v>1647</v>
      </c>
      <c r="C332" s="8" t="s">
        <v>1648</v>
      </c>
      <c r="D332" s="9" t="s">
        <v>583</v>
      </c>
      <c r="E332" s="8" t="s">
        <v>41</v>
      </c>
      <c r="F332" s="8" t="s">
        <v>580</v>
      </c>
      <c r="G332" s="8" t="s">
        <v>28</v>
      </c>
      <c r="H332" s="8" t="s">
        <v>2208</v>
      </c>
      <c r="I332" s="8" t="s">
        <v>584</v>
      </c>
      <c r="J332" s="8" t="s">
        <v>30</v>
      </c>
      <c r="K332" s="10">
        <v>45726</v>
      </c>
      <c r="L332" s="10">
        <v>46455</v>
      </c>
      <c r="M332" s="11">
        <v>24</v>
      </c>
      <c r="N332" s="11"/>
      <c r="O332" s="8" t="s">
        <v>364</v>
      </c>
      <c r="P332" s="8" t="s">
        <v>58</v>
      </c>
      <c r="Q332" s="12">
        <v>320000</v>
      </c>
      <c r="R332" s="12">
        <v>160000</v>
      </c>
      <c r="S332" s="8" t="s">
        <v>31</v>
      </c>
      <c r="T332" s="8" t="s">
        <v>143</v>
      </c>
      <c r="U332" s="8" t="s">
        <v>1649</v>
      </c>
      <c r="V332" s="8" t="s">
        <v>1650</v>
      </c>
      <c r="W332" s="8" t="s">
        <v>1519</v>
      </c>
      <c r="X332" s="8" t="s">
        <v>47</v>
      </c>
      <c r="Y332" s="7" t="str">
        <f>VLOOKUP(B332,'[1]August 2026'!$A$1:$AB$479,26,FALSE)</f>
        <v>PCR 2015</v>
      </c>
      <c r="Z332" s="7" t="str">
        <f>VLOOKUP(B332,'[1]August 2026'!$A$1:$AB$479,27,FALSE)</f>
        <v>Open Procedure</v>
      </c>
      <c r="AA332" s="8" t="s">
        <v>38</v>
      </c>
    </row>
    <row r="333" spans="1:27" s="1" customFormat="1" ht="29" x14ac:dyDescent="0.35">
      <c r="A333" s="7" t="s">
        <v>1385</v>
      </c>
      <c r="B333" s="8" t="s">
        <v>1386</v>
      </c>
      <c r="C333" s="8" t="s">
        <v>1387</v>
      </c>
      <c r="D333" s="9" t="s">
        <v>1388</v>
      </c>
      <c r="E333" s="8" t="s">
        <v>27</v>
      </c>
      <c r="F333" s="8"/>
      <c r="G333" s="8" t="s">
        <v>101</v>
      </c>
      <c r="H333" s="8"/>
      <c r="I333" s="8"/>
      <c r="J333" s="8"/>
      <c r="K333" s="10">
        <v>46209</v>
      </c>
      <c r="L333" s="10">
        <v>46409</v>
      </c>
      <c r="M333" s="11">
        <v>7</v>
      </c>
      <c r="N333" s="11"/>
      <c r="O333" s="8" t="s">
        <v>31</v>
      </c>
      <c r="P333" s="8" t="s">
        <v>102</v>
      </c>
      <c r="Q333" s="12">
        <v>97995.04</v>
      </c>
      <c r="R333" s="12">
        <v>167991.5</v>
      </c>
      <c r="S333" s="8" t="s">
        <v>31</v>
      </c>
      <c r="T333" s="8" t="s">
        <v>143</v>
      </c>
      <c r="U333" s="8" t="s">
        <v>115</v>
      </c>
      <c r="V333" s="8" t="s">
        <v>116</v>
      </c>
      <c r="W333" s="8" t="s">
        <v>36</v>
      </c>
      <c r="X333" s="8" t="s">
        <v>47</v>
      </c>
      <c r="Y333" s="8" t="s">
        <v>70</v>
      </c>
      <c r="Z333" s="8" t="s">
        <v>333</v>
      </c>
      <c r="AA333" s="8" t="s">
        <v>38</v>
      </c>
    </row>
    <row r="334" spans="1:27" s="1" customFormat="1" ht="29" x14ac:dyDescent="0.35">
      <c r="A334" s="7" t="s">
        <v>1248</v>
      </c>
      <c r="B334" s="8" t="s">
        <v>1249</v>
      </c>
      <c r="C334" s="8" t="s">
        <v>1250</v>
      </c>
      <c r="D334" s="9" t="s">
        <v>1251</v>
      </c>
      <c r="E334" s="8" t="s">
        <v>27</v>
      </c>
      <c r="F334" s="8"/>
      <c r="G334" s="8" t="s">
        <v>101</v>
      </c>
      <c r="H334" s="8"/>
      <c r="I334" s="8" t="s">
        <v>657</v>
      </c>
      <c r="J334" s="8" t="s">
        <v>77</v>
      </c>
      <c r="K334" s="10">
        <v>46113</v>
      </c>
      <c r="L334" s="10">
        <v>46295</v>
      </c>
      <c r="M334" s="11">
        <v>6</v>
      </c>
      <c r="N334" s="11"/>
      <c r="O334" s="8"/>
      <c r="P334" s="8"/>
      <c r="Q334" s="12">
        <v>42858</v>
      </c>
      <c r="R334" s="12">
        <v>85716</v>
      </c>
      <c r="S334" s="8" t="s">
        <v>31</v>
      </c>
      <c r="T334" s="8" t="s">
        <v>67</v>
      </c>
      <c r="U334" s="8" t="s">
        <v>1252</v>
      </c>
      <c r="V334" s="8" t="s">
        <v>1253</v>
      </c>
      <c r="W334" s="8" t="s">
        <v>36</v>
      </c>
      <c r="X334" s="8" t="s">
        <v>47</v>
      </c>
      <c r="Y334" s="8" t="s">
        <v>70</v>
      </c>
      <c r="Z334" s="8" t="s">
        <v>333</v>
      </c>
      <c r="AA334" s="8" t="s">
        <v>38</v>
      </c>
    </row>
    <row r="335" spans="1:27" s="1" customFormat="1" ht="29" x14ac:dyDescent="0.35">
      <c r="A335" s="7" t="s">
        <v>1389</v>
      </c>
      <c r="B335" s="8" t="s">
        <v>1390</v>
      </c>
      <c r="C335" s="8" t="s">
        <v>1391</v>
      </c>
      <c r="D335" s="9" t="s">
        <v>1392</v>
      </c>
      <c r="E335" s="8" t="s">
        <v>27</v>
      </c>
      <c r="F335" s="8"/>
      <c r="G335" s="8" t="s">
        <v>101</v>
      </c>
      <c r="H335" s="8"/>
      <c r="I335" s="8"/>
      <c r="J335" s="8"/>
      <c r="K335" s="10">
        <v>46195</v>
      </c>
      <c r="L335" s="10">
        <v>46269</v>
      </c>
      <c r="M335" s="11">
        <v>2</v>
      </c>
      <c r="N335" s="11"/>
      <c r="O335" s="8" t="s">
        <v>31</v>
      </c>
      <c r="P335" s="8" t="s">
        <v>102</v>
      </c>
      <c r="Q335" s="12">
        <v>98463.8</v>
      </c>
      <c r="R335" s="12">
        <v>590782.80000000005</v>
      </c>
      <c r="S335" s="8" t="s">
        <v>31</v>
      </c>
      <c r="T335" s="8" t="s">
        <v>67</v>
      </c>
      <c r="U335" s="8" t="s">
        <v>115</v>
      </c>
      <c r="V335" s="8" t="s">
        <v>116</v>
      </c>
      <c r="W335" s="8" t="s">
        <v>36</v>
      </c>
      <c r="X335" s="8" t="s">
        <v>47</v>
      </c>
      <c r="Y335" s="8" t="s">
        <v>70</v>
      </c>
      <c r="Z335" s="8" t="s">
        <v>333</v>
      </c>
      <c r="AA335" s="8" t="s">
        <v>38</v>
      </c>
    </row>
    <row r="336" spans="1:27" s="1" customFormat="1" ht="58" x14ac:dyDescent="0.35">
      <c r="A336" s="7" t="s">
        <v>1035</v>
      </c>
      <c r="B336" s="8" t="s">
        <v>1036</v>
      </c>
      <c r="C336" s="8" t="s">
        <v>1037</v>
      </c>
      <c r="D336" s="9" t="s">
        <v>1038</v>
      </c>
      <c r="E336" s="8" t="s">
        <v>27</v>
      </c>
      <c r="F336" s="8"/>
      <c r="G336" s="8" t="s">
        <v>28</v>
      </c>
      <c r="H336" s="8" t="s">
        <v>1039</v>
      </c>
      <c r="I336" s="8"/>
      <c r="J336" s="8"/>
      <c r="K336" s="10">
        <v>46105</v>
      </c>
      <c r="L336" s="10">
        <v>46288</v>
      </c>
      <c r="M336" s="11">
        <v>6</v>
      </c>
      <c r="N336" s="11"/>
      <c r="O336" s="8"/>
      <c r="P336" s="8"/>
      <c r="Q336" s="12">
        <v>29750</v>
      </c>
      <c r="R336" s="12">
        <v>59500</v>
      </c>
      <c r="S336" s="8" t="s">
        <v>31</v>
      </c>
      <c r="T336" s="8" t="s">
        <v>67</v>
      </c>
      <c r="U336" s="8" t="s">
        <v>933</v>
      </c>
      <c r="V336" s="8" t="s">
        <v>934</v>
      </c>
      <c r="W336" s="8" t="s">
        <v>36</v>
      </c>
      <c r="X336" s="8" t="s">
        <v>47</v>
      </c>
      <c r="Y336" s="8" t="s">
        <v>70</v>
      </c>
      <c r="Z336" s="8"/>
      <c r="AA336" s="8" t="s">
        <v>38</v>
      </c>
    </row>
    <row r="337" spans="1:27" s="1" customFormat="1" ht="29" x14ac:dyDescent="0.35">
      <c r="A337" s="7" t="s">
        <v>628</v>
      </c>
      <c r="B337" s="8" t="s">
        <v>629</v>
      </c>
      <c r="C337" s="8" t="s">
        <v>630</v>
      </c>
      <c r="D337" s="9" t="s">
        <v>631</v>
      </c>
      <c r="E337" s="8" t="s">
        <v>27</v>
      </c>
      <c r="F337" s="8"/>
      <c r="G337" s="8" t="s">
        <v>101</v>
      </c>
      <c r="H337" s="8" t="s">
        <v>2209</v>
      </c>
      <c r="I337" s="8" t="s">
        <v>632</v>
      </c>
      <c r="J337" s="8" t="s">
        <v>66</v>
      </c>
      <c r="K337" s="10">
        <v>45916</v>
      </c>
      <c r="L337" s="10">
        <v>46538</v>
      </c>
      <c r="M337" s="11">
        <v>20</v>
      </c>
      <c r="N337" s="11"/>
      <c r="O337" s="8" t="s">
        <v>633</v>
      </c>
      <c r="P337" s="8"/>
      <c r="Q337" s="12">
        <v>881759.36</v>
      </c>
      <c r="R337" s="12">
        <v>529055.62</v>
      </c>
      <c r="S337" s="8" t="s">
        <v>31</v>
      </c>
      <c r="T337" s="8" t="s">
        <v>143</v>
      </c>
      <c r="U337" s="8" t="s">
        <v>68</v>
      </c>
      <c r="V337" s="8" t="s">
        <v>69</v>
      </c>
      <c r="W337" s="8" t="s">
        <v>36</v>
      </c>
      <c r="X337" s="8" t="s">
        <v>47</v>
      </c>
      <c r="Y337" s="8" t="s">
        <v>70</v>
      </c>
      <c r="Z337" s="8" t="s">
        <v>407</v>
      </c>
      <c r="AA337" s="8" t="s">
        <v>38</v>
      </c>
    </row>
    <row r="338" spans="1:27" s="1" customFormat="1" ht="58" x14ac:dyDescent="0.35">
      <c r="A338" s="7" t="s">
        <v>906</v>
      </c>
      <c r="B338" s="8" t="s">
        <v>907</v>
      </c>
      <c r="C338" s="8" t="s">
        <v>908</v>
      </c>
      <c r="D338" s="9" t="s">
        <v>909</v>
      </c>
      <c r="E338" s="8" t="s">
        <v>27</v>
      </c>
      <c r="F338" s="8"/>
      <c r="G338" s="8" t="s">
        <v>28</v>
      </c>
      <c r="H338" s="8" t="s">
        <v>2212</v>
      </c>
      <c r="I338" s="8" t="s">
        <v>85</v>
      </c>
      <c r="J338" s="8" t="s">
        <v>86</v>
      </c>
      <c r="K338" s="10">
        <v>44774</v>
      </c>
      <c r="L338" s="10">
        <v>46600</v>
      </c>
      <c r="M338" s="11">
        <v>60</v>
      </c>
      <c r="N338" s="11"/>
      <c r="O338" s="8"/>
      <c r="P338" s="8"/>
      <c r="Q338" s="12">
        <v>300000</v>
      </c>
      <c r="R338" s="12">
        <v>60000</v>
      </c>
      <c r="S338" s="8" t="s">
        <v>31</v>
      </c>
      <c r="T338" s="8" t="s">
        <v>87</v>
      </c>
      <c r="U338" s="8" t="s">
        <v>829</v>
      </c>
      <c r="V338" s="8" t="s">
        <v>830</v>
      </c>
      <c r="W338" s="8" t="s">
        <v>36</v>
      </c>
      <c r="X338" s="8" t="s">
        <v>47</v>
      </c>
      <c r="Y338" s="7" t="str">
        <f>VLOOKUP(B338,'[1]August 2026'!$A$1:$AB$479,26,FALSE)</f>
        <v>PCR 2015</v>
      </c>
      <c r="Z338" s="7"/>
      <c r="AA338" s="8" t="s">
        <v>38</v>
      </c>
    </row>
    <row r="339" spans="1:27" s="1" customFormat="1" ht="29" x14ac:dyDescent="0.35">
      <c r="A339" s="17" t="s">
        <v>1325</v>
      </c>
      <c r="B339" s="18" t="s">
        <v>2123</v>
      </c>
      <c r="C339" s="18" t="s">
        <v>2124</v>
      </c>
      <c r="D339" s="19" t="s">
        <v>2125</v>
      </c>
      <c r="E339" s="18" t="s">
        <v>2062</v>
      </c>
      <c r="F339" s="18"/>
      <c r="G339" s="18" t="s">
        <v>101</v>
      </c>
      <c r="H339" s="18" t="s">
        <v>2209</v>
      </c>
      <c r="I339" s="18" t="s">
        <v>632</v>
      </c>
      <c r="J339" s="18" t="s">
        <v>66</v>
      </c>
      <c r="K339" s="20">
        <v>45538</v>
      </c>
      <c r="L339" s="20">
        <v>46633</v>
      </c>
      <c r="M339" s="21">
        <v>36</v>
      </c>
      <c r="N339" s="21"/>
      <c r="O339" s="18" t="s">
        <v>2126</v>
      </c>
      <c r="P339" s="18"/>
      <c r="Q339" s="22">
        <v>1200000</v>
      </c>
      <c r="R339" s="22">
        <v>400000</v>
      </c>
      <c r="S339" s="18" t="s">
        <v>142</v>
      </c>
      <c r="T339" s="18" t="s">
        <v>87</v>
      </c>
      <c r="U339" s="18"/>
      <c r="V339" s="18"/>
      <c r="W339" s="18"/>
      <c r="X339" s="18"/>
      <c r="Y339" s="18" t="s">
        <v>90</v>
      </c>
      <c r="Z339" s="18" t="s">
        <v>117</v>
      </c>
      <c r="AA339" s="18" t="s">
        <v>38</v>
      </c>
    </row>
    <row r="340" spans="1:27" s="1" customFormat="1" ht="29" x14ac:dyDescent="0.35">
      <c r="A340" s="7" t="s">
        <v>1323</v>
      </c>
      <c r="B340" s="8" t="s">
        <v>1324</v>
      </c>
      <c r="C340" s="8"/>
      <c r="D340" s="9" t="s">
        <v>1323</v>
      </c>
      <c r="E340" s="8" t="s">
        <v>41</v>
      </c>
      <c r="F340" s="8" t="s">
        <v>1325</v>
      </c>
      <c r="G340" s="8"/>
      <c r="H340" s="8"/>
      <c r="I340" s="8" t="s">
        <v>632</v>
      </c>
      <c r="J340" s="8" t="s">
        <v>66</v>
      </c>
      <c r="K340" s="10">
        <v>45538</v>
      </c>
      <c r="L340" s="10">
        <v>46633</v>
      </c>
      <c r="M340" s="11">
        <v>36</v>
      </c>
      <c r="N340" s="10">
        <v>46083</v>
      </c>
      <c r="O340" s="8" t="s">
        <v>1326</v>
      </c>
      <c r="P340" s="8"/>
      <c r="Q340" s="12"/>
      <c r="R340" s="12">
        <v>0</v>
      </c>
      <c r="S340" s="8" t="s">
        <v>142</v>
      </c>
      <c r="T340" s="8" t="s">
        <v>87</v>
      </c>
      <c r="U340" s="8" t="s">
        <v>1327</v>
      </c>
      <c r="V340" s="8" t="s">
        <v>1328</v>
      </c>
      <c r="W340" s="8" t="s">
        <v>36</v>
      </c>
      <c r="X340" s="8" t="s">
        <v>47</v>
      </c>
      <c r="Y340" s="8" t="s">
        <v>90</v>
      </c>
      <c r="Z340" s="8" t="s">
        <v>117</v>
      </c>
      <c r="AA340" s="8" t="s">
        <v>38</v>
      </c>
    </row>
    <row r="341" spans="1:27" s="1" customFormat="1" ht="29" x14ac:dyDescent="0.35">
      <c r="A341" s="7" t="s">
        <v>1329</v>
      </c>
      <c r="B341" s="8" t="s">
        <v>1330</v>
      </c>
      <c r="C341" s="8"/>
      <c r="D341" s="9" t="s">
        <v>1329</v>
      </c>
      <c r="E341" s="8" t="s">
        <v>41</v>
      </c>
      <c r="F341" s="8" t="s">
        <v>1325</v>
      </c>
      <c r="G341" s="8"/>
      <c r="H341" s="8"/>
      <c r="I341" s="8" t="s">
        <v>632</v>
      </c>
      <c r="J341" s="8" t="s">
        <v>66</v>
      </c>
      <c r="K341" s="10">
        <v>45538</v>
      </c>
      <c r="L341" s="10">
        <v>46633</v>
      </c>
      <c r="M341" s="11">
        <v>36</v>
      </c>
      <c r="N341" s="10">
        <v>46083</v>
      </c>
      <c r="O341" s="8" t="s">
        <v>1326</v>
      </c>
      <c r="P341" s="8"/>
      <c r="Q341" s="12"/>
      <c r="R341" s="12">
        <v>0</v>
      </c>
      <c r="S341" s="8" t="s">
        <v>142</v>
      </c>
      <c r="T341" s="8" t="s">
        <v>87</v>
      </c>
      <c r="U341" s="8" t="s">
        <v>1309</v>
      </c>
      <c r="V341" s="8" t="s">
        <v>1310</v>
      </c>
      <c r="W341" s="8" t="s">
        <v>36</v>
      </c>
      <c r="X341" s="8" t="s">
        <v>47</v>
      </c>
      <c r="Y341" s="8" t="s">
        <v>90</v>
      </c>
      <c r="Z341" s="8" t="s">
        <v>117</v>
      </c>
      <c r="AA341" s="8" t="s">
        <v>38</v>
      </c>
    </row>
    <row r="342" spans="1:27" s="1" customFormat="1" ht="29" x14ac:dyDescent="0.35">
      <c r="A342" s="7" t="s">
        <v>1331</v>
      </c>
      <c r="B342" s="8" t="s">
        <v>1332</v>
      </c>
      <c r="C342" s="8"/>
      <c r="D342" s="9" t="s">
        <v>1331</v>
      </c>
      <c r="E342" s="8" t="s">
        <v>41</v>
      </c>
      <c r="F342" s="8" t="s">
        <v>1325</v>
      </c>
      <c r="G342" s="8"/>
      <c r="H342" s="8"/>
      <c r="I342" s="8" t="s">
        <v>632</v>
      </c>
      <c r="J342" s="8" t="s">
        <v>66</v>
      </c>
      <c r="K342" s="10">
        <v>45538</v>
      </c>
      <c r="L342" s="10">
        <v>46633</v>
      </c>
      <c r="M342" s="11">
        <v>36</v>
      </c>
      <c r="N342" s="10">
        <v>46083</v>
      </c>
      <c r="O342" s="8" t="s">
        <v>671</v>
      </c>
      <c r="P342" s="8"/>
      <c r="Q342" s="12"/>
      <c r="R342" s="12">
        <v>0</v>
      </c>
      <c r="S342" s="8" t="s">
        <v>142</v>
      </c>
      <c r="T342" s="8" t="s">
        <v>87</v>
      </c>
      <c r="U342" s="8" t="s">
        <v>1333</v>
      </c>
      <c r="V342" s="8" t="s">
        <v>1334</v>
      </c>
      <c r="W342" s="8" t="s">
        <v>36</v>
      </c>
      <c r="X342" s="8" t="s">
        <v>47</v>
      </c>
      <c r="Y342" s="8" t="s">
        <v>90</v>
      </c>
      <c r="Z342" s="8" t="s">
        <v>117</v>
      </c>
      <c r="AA342" s="8" t="s">
        <v>38</v>
      </c>
    </row>
    <row r="343" spans="1:27" s="1" customFormat="1" ht="29" x14ac:dyDescent="0.35">
      <c r="A343" s="7" t="s">
        <v>1335</v>
      </c>
      <c r="B343" s="8" t="s">
        <v>1336</v>
      </c>
      <c r="C343" s="8"/>
      <c r="D343" s="9" t="s">
        <v>1335</v>
      </c>
      <c r="E343" s="8" t="s">
        <v>41</v>
      </c>
      <c r="F343" s="8" t="s">
        <v>1325</v>
      </c>
      <c r="G343" s="8"/>
      <c r="H343" s="8"/>
      <c r="I343" s="8" t="s">
        <v>632</v>
      </c>
      <c r="J343" s="8" t="s">
        <v>66</v>
      </c>
      <c r="K343" s="10">
        <v>45538</v>
      </c>
      <c r="L343" s="10">
        <v>46633</v>
      </c>
      <c r="M343" s="11">
        <v>36</v>
      </c>
      <c r="N343" s="10">
        <v>46083</v>
      </c>
      <c r="O343" s="8" t="s">
        <v>671</v>
      </c>
      <c r="P343" s="8"/>
      <c r="Q343" s="12"/>
      <c r="R343" s="12">
        <v>0</v>
      </c>
      <c r="S343" s="8" t="s">
        <v>142</v>
      </c>
      <c r="T343" s="8" t="s">
        <v>87</v>
      </c>
      <c r="U343" s="8" t="s">
        <v>1337</v>
      </c>
      <c r="V343" s="8" t="s">
        <v>1338</v>
      </c>
      <c r="W343" s="8" t="s">
        <v>36</v>
      </c>
      <c r="X343" s="8" t="s">
        <v>47</v>
      </c>
      <c r="Y343" s="8" t="s">
        <v>90</v>
      </c>
      <c r="Z343" s="8" t="s">
        <v>117</v>
      </c>
      <c r="AA343" s="8" t="s">
        <v>38</v>
      </c>
    </row>
    <row r="344" spans="1:27" s="1" customFormat="1" ht="29" x14ac:dyDescent="0.35">
      <c r="A344" s="7" t="s">
        <v>839</v>
      </c>
      <c r="B344" s="8" t="s">
        <v>840</v>
      </c>
      <c r="C344" s="8" t="s">
        <v>841</v>
      </c>
      <c r="D344" s="9" t="s">
        <v>842</v>
      </c>
      <c r="E344" s="8" t="s">
        <v>27</v>
      </c>
      <c r="F344" s="8"/>
      <c r="G344" s="8" t="s">
        <v>28</v>
      </c>
      <c r="H344" s="8" t="s">
        <v>2212</v>
      </c>
      <c r="I344" s="8" t="s">
        <v>85</v>
      </c>
      <c r="J344" s="8" t="s">
        <v>86</v>
      </c>
      <c r="K344" s="10">
        <v>44913</v>
      </c>
      <c r="L344" s="10">
        <v>46373</v>
      </c>
      <c r="M344" s="11">
        <v>48</v>
      </c>
      <c r="N344" s="11"/>
      <c r="O344" s="8" t="s">
        <v>668</v>
      </c>
      <c r="P344" s="8" t="s">
        <v>58</v>
      </c>
      <c r="Q344" s="12">
        <v>45000</v>
      </c>
      <c r="R344" s="12">
        <v>11250</v>
      </c>
      <c r="S344" s="8" t="s">
        <v>142</v>
      </c>
      <c r="T344" s="8" t="s">
        <v>143</v>
      </c>
      <c r="U344" s="8" t="s">
        <v>843</v>
      </c>
      <c r="V344" s="8" t="s">
        <v>844</v>
      </c>
      <c r="W344" s="8" t="s">
        <v>36</v>
      </c>
      <c r="X344" s="8" t="s">
        <v>47</v>
      </c>
      <c r="Y344" s="8" t="s">
        <v>90</v>
      </c>
      <c r="Z344" s="8" t="s">
        <v>134</v>
      </c>
      <c r="AA344" s="8" t="s">
        <v>38</v>
      </c>
    </row>
    <row r="345" spans="1:27" s="1" customFormat="1" ht="29" x14ac:dyDescent="0.35">
      <c r="A345" s="7" t="s">
        <v>1092</v>
      </c>
      <c r="B345" s="8" t="s">
        <v>1093</v>
      </c>
      <c r="C345" s="8" t="s">
        <v>1094</v>
      </c>
      <c r="D345" s="9" t="s">
        <v>1095</v>
      </c>
      <c r="E345" s="8" t="s">
        <v>27</v>
      </c>
      <c r="F345" s="8" t="s">
        <v>1085</v>
      </c>
      <c r="G345" s="8" t="s">
        <v>28</v>
      </c>
      <c r="H345" s="8" t="s">
        <v>868</v>
      </c>
      <c r="I345" s="8" t="s">
        <v>403</v>
      </c>
      <c r="J345" s="8" t="s">
        <v>86</v>
      </c>
      <c r="K345" s="10">
        <v>46123</v>
      </c>
      <c r="L345" s="10">
        <v>46487</v>
      </c>
      <c r="M345" s="11">
        <v>12</v>
      </c>
      <c r="N345" s="10">
        <v>46388</v>
      </c>
      <c r="O345" s="8" t="s">
        <v>1089</v>
      </c>
      <c r="P345" s="8" t="s">
        <v>102</v>
      </c>
      <c r="Q345" s="12">
        <v>102770</v>
      </c>
      <c r="R345" s="12">
        <v>102770</v>
      </c>
      <c r="S345" s="8" t="s">
        <v>31</v>
      </c>
      <c r="T345" s="8" t="s">
        <v>143</v>
      </c>
      <c r="U345" s="8" t="s">
        <v>1090</v>
      </c>
      <c r="V345" s="8" t="s">
        <v>1091</v>
      </c>
      <c r="W345" s="8" t="s">
        <v>36</v>
      </c>
      <c r="X345" s="8" t="s">
        <v>47</v>
      </c>
      <c r="Y345" s="8" t="s">
        <v>90</v>
      </c>
      <c r="Z345" s="8" t="s">
        <v>134</v>
      </c>
      <c r="AA345" s="8" t="s">
        <v>38</v>
      </c>
    </row>
    <row r="346" spans="1:27" s="1" customFormat="1" ht="29" x14ac:dyDescent="0.35">
      <c r="A346" s="7" t="s">
        <v>1299</v>
      </c>
      <c r="B346" s="8" t="s">
        <v>1300</v>
      </c>
      <c r="C346" s="8" t="s">
        <v>1301</v>
      </c>
      <c r="D346" s="9" t="s">
        <v>1302</v>
      </c>
      <c r="E346" s="8" t="s">
        <v>27</v>
      </c>
      <c r="F346" s="8"/>
      <c r="G346" s="8" t="s">
        <v>101</v>
      </c>
      <c r="H346" s="8"/>
      <c r="I346" s="8"/>
      <c r="J346" s="8"/>
      <c r="K346" s="10">
        <v>46231</v>
      </c>
      <c r="L346" s="10">
        <v>46595</v>
      </c>
      <c r="M346" s="11">
        <v>12</v>
      </c>
      <c r="N346" s="11"/>
      <c r="O346" s="8" t="s">
        <v>31</v>
      </c>
      <c r="P346" s="8"/>
      <c r="Q346" s="12">
        <v>76750</v>
      </c>
      <c r="R346" s="12">
        <v>76750</v>
      </c>
      <c r="S346" s="8" t="s">
        <v>31</v>
      </c>
      <c r="T346" s="8" t="s">
        <v>87</v>
      </c>
      <c r="U346" s="8" t="s">
        <v>1303</v>
      </c>
      <c r="V346" s="8" t="s">
        <v>1304</v>
      </c>
      <c r="W346" s="8" t="s">
        <v>36</v>
      </c>
      <c r="X346" s="8" t="s">
        <v>47</v>
      </c>
      <c r="Y346" s="8" t="s">
        <v>70</v>
      </c>
      <c r="Z346" s="8"/>
      <c r="AA346" s="8" t="s">
        <v>38</v>
      </c>
    </row>
    <row r="347" spans="1:27" s="1" customFormat="1" ht="29" x14ac:dyDescent="0.35">
      <c r="A347" s="7" t="s">
        <v>1791</v>
      </c>
      <c r="B347" s="8" t="s">
        <v>1792</v>
      </c>
      <c r="C347" s="8" t="s">
        <v>1793</v>
      </c>
      <c r="D347" s="9" t="s">
        <v>1794</v>
      </c>
      <c r="E347" s="8" t="s">
        <v>27</v>
      </c>
      <c r="F347" s="8"/>
      <c r="G347" s="8" t="s">
        <v>128</v>
      </c>
      <c r="H347" s="8" t="s">
        <v>2212</v>
      </c>
      <c r="I347" s="8" t="s">
        <v>490</v>
      </c>
      <c r="J347" s="8" t="s">
        <v>491</v>
      </c>
      <c r="K347" s="10">
        <v>45082</v>
      </c>
      <c r="L347" s="10">
        <v>46908</v>
      </c>
      <c r="M347" s="11">
        <v>60</v>
      </c>
      <c r="N347" s="11"/>
      <c r="O347" s="8" t="s">
        <v>31</v>
      </c>
      <c r="P347" s="8" t="s">
        <v>58</v>
      </c>
      <c r="Q347" s="12">
        <v>130000</v>
      </c>
      <c r="R347" s="12">
        <v>26000</v>
      </c>
      <c r="S347" s="8" t="s">
        <v>31</v>
      </c>
      <c r="T347" s="8" t="s">
        <v>33</v>
      </c>
      <c r="U347" s="8" t="s">
        <v>1713</v>
      </c>
      <c r="V347" s="8" t="s">
        <v>1714</v>
      </c>
      <c r="W347" s="8" t="s">
        <v>1519</v>
      </c>
      <c r="X347" s="8" t="s">
        <v>47</v>
      </c>
      <c r="Y347" s="8" t="s">
        <v>90</v>
      </c>
      <c r="Z347" s="8" t="s">
        <v>134</v>
      </c>
      <c r="AA347" s="8" t="s">
        <v>38</v>
      </c>
    </row>
    <row r="348" spans="1:27" s="1" customFormat="1" ht="58" x14ac:dyDescent="0.35">
      <c r="A348" s="17" t="s">
        <v>498</v>
      </c>
      <c r="B348" s="18" t="s">
        <v>2105</v>
      </c>
      <c r="C348" s="18" t="s">
        <v>2106</v>
      </c>
      <c r="D348" s="19" t="s">
        <v>2107</v>
      </c>
      <c r="E348" s="18" t="s">
        <v>2062</v>
      </c>
      <c r="F348" s="18"/>
      <c r="G348" s="18" t="s">
        <v>128</v>
      </c>
      <c r="H348" s="18" t="s">
        <v>2208</v>
      </c>
      <c r="I348" s="18" t="s">
        <v>499</v>
      </c>
      <c r="J348" s="18" t="s">
        <v>500</v>
      </c>
      <c r="K348" s="20">
        <v>45689</v>
      </c>
      <c r="L348" s="20">
        <v>46418</v>
      </c>
      <c r="M348" s="21">
        <v>24</v>
      </c>
      <c r="N348" s="20">
        <v>46053</v>
      </c>
      <c r="O348" s="18" t="s">
        <v>2108</v>
      </c>
      <c r="P348" s="18" t="s">
        <v>58</v>
      </c>
      <c r="Q348" s="22">
        <v>4000000</v>
      </c>
      <c r="R348" s="22">
        <v>2000000</v>
      </c>
      <c r="S348" s="18" t="s">
        <v>31</v>
      </c>
      <c r="T348" s="18" t="s">
        <v>143</v>
      </c>
      <c r="U348" s="18"/>
      <c r="V348" s="18"/>
      <c r="W348" s="18"/>
      <c r="X348" s="18"/>
      <c r="Y348" s="18" t="s">
        <v>90</v>
      </c>
      <c r="Z348" s="18" t="s">
        <v>117</v>
      </c>
      <c r="AA348" s="18" t="s">
        <v>38</v>
      </c>
    </row>
    <row r="349" spans="1:27" s="1" customFormat="1" x14ac:dyDescent="0.35">
      <c r="A349" s="7" t="s">
        <v>504</v>
      </c>
      <c r="B349" s="8" t="s">
        <v>505</v>
      </c>
      <c r="C349" s="8" t="s">
        <v>506</v>
      </c>
      <c r="D349" s="9" t="s">
        <v>507</v>
      </c>
      <c r="E349" s="8" t="s">
        <v>41</v>
      </c>
      <c r="F349" s="8" t="s">
        <v>498</v>
      </c>
      <c r="G349" s="8" t="s">
        <v>128</v>
      </c>
      <c r="H349" s="8" t="s">
        <v>2208</v>
      </c>
      <c r="I349" s="8" t="s">
        <v>499</v>
      </c>
      <c r="J349" s="8" t="s">
        <v>500</v>
      </c>
      <c r="K349" s="10">
        <v>45689</v>
      </c>
      <c r="L349" s="10">
        <v>46418</v>
      </c>
      <c r="M349" s="11">
        <v>24</v>
      </c>
      <c r="N349" s="10">
        <v>46053</v>
      </c>
      <c r="O349" s="8" t="s">
        <v>501</v>
      </c>
      <c r="P349" s="8"/>
      <c r="Q349" s="12">
        <v>1000000</v>
      </c>
      <c r="R349" s="12">
        <v>500000</v>
      </c>
      <c r="S349" s="8" t="s">
        <v>31</v>
      </c>
      <c r="T349" s="8" t="s">
        <v>143</v>
      </c>
      <c r="U349" s="8" t="s">
        <v>508</v>
      </c>
      <c r="V349" s="8" t="s">
        <v>508</v>
      </c>
      <c r="W349" s="8" t="s">
        <v>36</v>
      </c>
      <c r="X349" s="8" t="s">
        <v>47</v>
      </c>
      <c r="Y349" s="8" t="s">
        <v>90</v>
      </c>
      <c r="Z349" s="8" t="s">
        <v>117</v>
      </c>
      <c r="AA349" s="8" t="s">
        <v>38</v>
      </c>
    </row>
    <row r="350" spans="1:27" s="1" customFormat="1" ht="43.5" x14ac:dyDescent="0.35">
      <c r="A350" s="7" t="s">
        <v>509</v>
      </c>
      <c r="B350" s="8" t="s">
        <v>510</v>
      </c>
      <c r="C350" s="8" t="s">
        <v>511</v>
      </c>
      <c r="D350" s="9" t="s">
        <v>512</v>
      </c>
      <c r="E350" s="8" t="s">
        <v>41</v>
      </c>
      <c r="F350" s="8" t="s">
        <v>498</v>
      </c>
      <c r="G350" s="8" t="s">
        <v>128</v>
      </c>
      <c r="H350" s="8" t="s">
        <v>2208</v>
      </c>
      <c r="I350" s="8" t="s">
        <v>513</v>
      </c>
      <c r="J350" s="8" t="s">
        <v>500</v>
      </c>
      <c r="K350" s="10">
        <v>45689</v>
      </c>
      <c r="L350" s="10">
        <v>46418</v>
      </c>
      <c r="M350" s="11">
        <v>24</v>
      </c>
      <c r="N350" s="10">
        <v>46053</v>
      </c>
      <c r="O350" s="8" t="s">
        <v>514</v>
      </c>
      <c r="P350" s="8"/>
      <c r="Q350" s="12">
        <v>80000</v>
      </c>
      <c r="R350" s="12">
        <v>40000</v>
      </c>
      <c r="S350" s="8" t="s">
        <v>31</v>
      </c>
      <c r="T350" s="8" t="s">
        <v>143</v>
      </c>
      <c r="U350" s="8" t="s">
        <v>515</v>
      </c>
      <c r="V350" s="8" t="s">
        <v>516</v>
      </c>
      <c r="W350" s="8" t="s">
        <v>36</v>
      </c>
      <c r="X350" s="8" t="s">
        <v>47</v>
      </c>
      <c r="Y350" s="8" t="s">
        <v>90</v>
      </c>
      <c r="Z350" s="8" t="s">
        <v>117</v>
      </c>
      <c r="AA350" s="8" t="s">
        <v>38</v>
      </c>
    </row>
    <row r="351" spans="1:27" s="1" customFormat="1" ht="43.5" x14ac:dyDescent="0.35">
      <c r="A351" s="7" t="s">
        <v>2101</v>
      </c>
      <c r="B351" s="8" t="s">
        <v>2102</v>
      </c>
      <c r="C351" s="8" t="s">
        <v>2103</v>
      </c>
      <c r="D351" s="9" t="s">
        <v>512</v>
      </c>
      <c r="E351" s="8" t="s">
        <v>27</v>
      </c>
      <c r="F351" s="8" t="s">
        <v>498</v>
      </c>
      <c r="G351" s="8" t="s">
        <v>128</v>
      </c>
      <c r="H351" s="8" t="s">
        <v>2208</v>
      </c>
      <c r="I351" s="8" t="s">
        <v>499</v>
      </c>
      <c r="J351" s="8" t="s">
        <v>500</v>
      </c>
      <c r="K351" s="10">
        <v>45689</v>
      </c>
      <c r="L351" s="10">
        <v>46418</v>
      </c>
      <c r="M351" s="11">
        <v>24</v>
      </c>
      <c r="N351" s="10">
        <v>46053</v>
      </c>
      <c r="O351" s="8" t="s">
        <v>2104</v>
      </c>
      <c r="P351" s="8"/>
      <c r="Q351" s="12">
        <v>0</v>
      </c>
      <c r="R351" s="12">
        <v>0</v>
      </c>
      <c r="S351" s="8" t="s">
        <v>31</v>
      </c>
      <c r="T351" s="8" t="s">
        <v>143</v>
      </c>
      <c r="U351" s="8"/>
      <c r="V351" s="8" t="s">
        <v>2222</v>
      </c>
      <c r="W351" s="8"/>
      <c r="X351" s="8"/>
      <c r="Y351" s="8" t="s">
        <v>90</v>
      </c>
      <c r="Z351" s="8" t="s">
        <v>117</v>
      </c>
      <c r="AA351" s="8" t="s">
        <v>38</v>
      </c>
    </row>
    <row r="352" spans="1:27" s="1" customFormat="1" ht="58" x14ac:dyDescent="0.35">
      <c r="A352" s="7" t="s">
        <v>494</v>
      </c>
      <c r="B352" s="8" t="s">
        <v>495</v>
      </c>
      <c r="C352" s="8" t="s">
        <v>496</v>
      </c>
      <c r="D352" s="9" t="s">
        <v>497</v>
      </c>
      <c r="E352" s="8" t="s">
        <v>41</v>
      </c>
      <c r="F352" s="8" t="s">
        <v>498</v>
      </c>
      <c r="G352" s="8" t="s">
        <v>128</v>
      </c>
      <c r="H352" s="8" t="s">
        <v>2208</v>
      </c>
      <c r="I352" s="8" t="s">
        <v>499</v>
      </c>
      <c r="J352" s="8" t="s">
        <v>500</v>
      </c>
      <c r="K352" s="10">
        <v>45689</v>
      </c>
      <c r="L352" s="10">
        <v>46418</v>
      </c>
      <c r="M352" s="11">
        <v>24</v>
      </c>
      <c r="N352" s="10">
        <v>46053</v>
      </c>
      <c r="O352" s="8" t="s">
        <v>501</v>
      </c>
      <c r="P352" s="8"/>
      <c r="Q352" s="12">
        <v>0</v>
      </c>
      <c r="R352" s="12">
        <v>0</v>
      </c>
      <c r="S352" s="8" t="s">
        <v>31</v>
      </c>
      <c r="T352" s="8" t="s">
        <v>143</v>
      </c>
      <c r="U352" s="8" t="s">
        <v>502</v>
      </c>
      <c r="V352" s="8" t="s">
        <v>503</v>
      </c>
      <c r="W352" s="8" t="s">
        <v>36</v>
      </c>
      <c r="X352" s="8" t="s">
        <v>47</v>
      </c>
      <c r="Y352" s="8" t="s">
        <v>90</v>
      </c>
      <c r="Z352" s="8" t="s">
        <v>117</v>
      </c>
      <c r="AA352" s="8" t="s">
        <v>38</v>
      </c>
    </row>
    <row r="353" spans="1:27" s="1" customFormat="1" ht="29" x14ac:dyDescent="0.35">
      <c r="A353" s="7" t="s">
        <v>517</v>
      </c>
      <c r="B353" s="8" t="s">
        <v>518</v>
      </c>
      <c r="C353" s="8" t="s">
        <v>519</v>
      </c>
      <c r="D353" s="9" t="s">
        <v>520</v>
      </c>
      <c r="E353" s="8" t="s">
        <v>41</v>
      </c>
      <c r="F353" s="8" t="s">
        <v>498</v>
      </c>
      <c r="G353" s="8" t="s">
        <v>128</v>
      </c>
      <c r="H353" s="8" t="s">
        <v>2208</v>
      </c>
      <c r="I353" s="8" t="s">
        <v>513</v>
      </c>
      <c r="J353" s="8" t="s">
        <v>500</v>
      </c>
      <c r="K353" s="10">
        <v>45689</v>
      </c>
      <c r="L353" s="10">
        <v>46418</v>
      </c>
      <c r="M353" s="11">
        <v>24</v>
      </c>
      <c r="N353" s="10">
        <v>46053</v>
      </c>
      <c r="O353" s="8" t="s">
        <v>501</v>
      </c>
      <c r="P353" s="8"/>
      <c r="Q353" s="12">
        <v>0</v>
      </c>
      <c r="R353" s="12">
        <v>0</v>
      </c>
      <c r="S353" s="8" t="s">
        <v>31</v>
      </c>
      <c r="T353" s="8" t="s">
        <v>143</v>
      </c>
      <c r="U353" s="8" t="s">
        <v>521</v>
      </c>
      <c r="V353" s="8" t="s">
        <v>522</v>
      </c>
      <c r="W353" s="8" t="s">
        <v>36</v>
      </c>
      <c r="X353" s="8" t="s">
        <v>47</v>
      </c>
      <c r="Y353" s="8" t="s">
        <v>90</v>
      </c>
      <c r="Z353" s="8" t="s">
        <v>117</v>
      </c>
      <c r="AA353" s="8" t="s">
        <v>38</v>
      </c>
    </row>
    <row r="354" spans="1:27" s="1" customFormat="1" ht="43.5" x14ac:dyDescent="0.35">
      <c r="A354" s="7" t="s">
        <v>1611</v>
      </c>
      <c r="B354" s="8" t="s">
        <v>1612</v>
      </c>
      <c r="C354" s="8" t="s">
        <v>1613</v>
      </c>
      <c r="D354" s="9" t="s">
        <v>512</v>
      </c>
      <c r="E354" s="8" t="s">
        <v>41</v>
      </c>
      <c r="F354" s="8" t="s">
        <v>498</v>
      </c>
      <c r="G354" s="8" t="s">
        <v>128</v>
      </c>
      <c r="H354" s="8" t="s">
        <v>2208</v>
      </c>
      <c r="I354" s="8" t="s">
        <v>513</v>
      </c>
      <c r="J354" s="8" t="s">
        <v>500</v>
      </c>
      <c r="K354" s="10">
        <v>45689</v>
      </c>
      <c r="L354" s="10">
        <v>46418</v>
      </c>
      <c r="M354" s="11">
        <v>24</v>
      </c>
      <c r="N354" s="10">
        <v>46053</v>
      </c>
      <c r="O354" s="8" t="s">
        <v>501</v>
      </c>
      <c r="P354" s="8"/>
      <c r="Q354" s="12">
        <v>1000000</v>
      </c>
      <c r="R354" s="12">
        <v>500000</v>
      </c>
      <c r="S354" s="8" t="s">
        <v>31</v>
      </c>
      <c r="T354" s="8" t="s">
        <v>143</v>
      </c>
      <c r="U354" s="8" t="s">
        <v>1614</v>
      </c>
      <c r="V354" s="8" t="s">
        <v>1615</v>
      </c>
      <c r="W354" s="8" t="s">
        <v>1519</v>
      </c>
      <c r="X354" s="8" t="s">
        <v>47</v>
      </c>
      <c r="Y354" s="8" t="s">
        <v>90</v>
      </c>
      <c r="Z354" s="8" t="s">
        <v>117</v>
      </c>
      <c r="AA354" s="8" t="s">
        <v>38</v>
      </c>
    </row>
    <row r="355" spans="1:27" s="1" customFormat="1" ht="29" x14ac:dyDescent="0.35">
      <c r="A355" s="7" t="s">
        <v>1715</v>
      </c>
      <c r="B355" s="8" t="s">
        <v>1716</v>
      </c>
      <c r="C355" s="8" t="s">
        <v>1717</v>
      </c>
      <c r="D355" s="9" t="s">
        <v>1718</v>
      </c>
      <c r="E355" s="8" t="s">
        <v>27</v>
      </c>
      <c r="F355" s="8"/>
      <c r="G355" s="8" t="s">
        <v>128</v>
      </c>
      <c r="H355" s="8" t="s">
        <v>2212</v>
      </c>
      <c r="I355" s="8" t="s">
        <v>490</v>
      </c>
      <c r="J355" s="8" t="s">
        <v>491</v>
      </c>
      <c r="K355" s="10">
        <v>45719</v>
      </c>
      <c r="L355" s="10">
        <v>47544</v>
      </c>
      <c r="M355" s="11">
        <v>60</v>
      </c>
      <c r="N355" s="11"/>
      <c r="O355" s="8" t="s">
        <v>1719</v>
      </c>
      <c r="P355" s="8"/>
      <c r="Q355" s="12">
        <v>830273.2</v>
      </c>
      <c r="R355" s="12">
        <v>166054.64000000001</v>
      </c>
      <c r="S355" s="8" t="s">
        <v>31</v>
      </c>
      <c r="T355" s="8" t="s">
        <v>33</v>
      </c>
      <c r="U355" s="8" t="s">
        <v>1713</v>
      </c>
      <c r="V355" s="8" t="s">
        <v>1714</v>
      </c>
      <c r="W355" s="8" t="s">
        <v>1519</v>
      </c>
      <c r="X355" s="8" t="s">
        <v>47</v>
      </c>
      <c r="Y355" s="8" t="s">
        <v>90</v>
      </c>
      <c r="Z355" s="8" t="s">
        <v>134</v>
      </c>
      <c r="AA355" s="8" t="s">
        <v>38</v>
      </c>
    </row>
    <row r="356" spans="1:27" s="1" customFormat="1" ht="29" x14ac:dyDescent="0.35">
      <c r="A356" s="7" t="s">
        <v>2015</v>
      </c>
      <c r="B356" s="8" t="s">
        <v>2016</v>
      </c>
      <c r="C356" s="8"/>
      <c r="D356" s="9" t="s">
        <v>2017</v>
      </c>
      <c r="E356" s="8" t="s">
        <v>41</v>
      </c>
      <c r="F356" s="8" t="s">
        <v>149</v>
      </c>
      <c r="G356" s="8"/>
      <c r="H356" s="8"/>
      <c r="I356" s="8"/>
      <c r="J356" s="8"/>
      <c r="K356" s="10">
        <v>45646</v>
      </c>
      <c r="L356" s="10">
        <v>46314</v>
      </c>
      <c r="M356" s="11">
        <v>22</v>
      </c>
      <c r="N356" s="11"/>
      <c r="O356" s="8"/>
      <c r="P356" s="8"/>
      <c r="Q356" s="12"/>
      <c r="R356" s="12">
        <v>0</v>
      </c>
      <c r="S356" s="8" t="s">
        <v>31</v>
      </c>
      <c r="T356" s="8" t="s">
        <v>67</v>
      </c>
      <c r="U356" s="8" t="s">
        <v>2018</v>
      </c>
      <c r="V356" s="8" t="s">
        <v>2019</v>
      </c>
      <c r="W356" s="8" t="s">
        <v>1519</v>
      </c>
      <c r="X356" s="8" t="s">
        <v>47</v>
      </c>
      <c r="Y356" s="8" t="s">
        <v>90</v>
      </c>
      <c r="Z356" s="8"/>
      <c r="AA356" s="8" t="s">
        <v>38</v>
      </c>
    </row>
    <row r="357" spans="1:27" s="1" customFormat="1" ht="29" x14ac:dyDescent="0.35">
      <c r="A357" s="8" t="s">
        <v>1930</v>
      </c>
      <c r="B357" s="8" t="s">
        <v>1931</v>
      </c>
      <c r="C357" s="8"/>
      <c r="D357" s="9" t="e">
        <v>#N/A</v>
      </c>
      <c r="E357" s="8" t="s">
        <v>27</v>
      </c>
      <c r="F357" s="8" t="s">
        <v>171</v>
      </c>
      <c r="G357" s="8" t="s">
        <v>101</v>
      </c>
      <c r="H357" s="8" t="s">
        <v>1061</v>
      </c>
      <c r="I357" s="8" t="s">
        <v>1932</v>
      </c>
      <c r="J357" s="8" t="s">
        <v>1933</v>
      </c>
      <c r="K357" s="10">
        <v>46246</v>
      </c>
      <c r="L357" s="10">
        <v>46732</v>
      </c>
      <c r="M357" s="11">
        <v>16</v>
      </c>
      <c r="N357" s="11"/>
      <c r="O357" s="8"/>
      <c r="P357" s="8"/>
      <c r="Q357" s="12">
        <v>628620</v>
      </c>
      <c r="R357" s="12">
        <v>471465</v>
      </c>
      <c r="S357" s="8" t="s">
        <v>31</v>
      </c>
      <c r="T357" s="8" t="s">
        <v>87</v>
      </c>
      <c r="U357" s="8" t="s">
        <v>1934</v>
      </c>
      <c r="V357" s="8" t="s">
        <v>1935</v>
      </c>
      <c r="W357" s="8" t="s">
        <v>1519</v>
      </c>
      <c r="X357" s="8" t="s">
        <v>47</v>
      </c>
      <c r="Y357" s="8" t="s">
        <v>90</v>
      </c>
      <c r="Z357" s="8" t="s">
        <v>134</v>
      </c>
      <c r="AA357" s="8" t="s">
        <v>38</v>
      </c>
    </row>
    <row r="358" spans="1:27" s="1" customFormat="1" ht="29" x14ac:dyDescent="0.35">
      <c r="A358" s="7" t="s">
        <v>665</v>
      </c>
      <c r="B358" s="8" t="s">
        <v>666</v>
      </c>
      <c r="C358" s="8" t="s">
        <v>667</v>
      </c>
      <c r="D358" s="9" t="s">
        <v>665</v>
      </c>
      <c r="E358" s="8" t="s">
        <v>27</v>
      </c>
      <c r="F358" s="8"/>
      <c r="G358" s="8" t="s">
        <v>28</v>
      </c>
      <c r="H358" s="8" t="s">
        <v>2209</v>
      </c>
      <c r="I358" s="8" t="s">
        <v>632</v>
      </c>
      <c r="J358" s="8" t="s">
        <v>66</v>
      </c>
      <c r="K358" s="10">
        <v>45017</v>
      </c>
      <c r="L358" s="10">
        <v>46478</v>
      </c>
      <c r="M358" s="11">
        <v>48</v>
      </c>
      <c r="N358" s="10">
        <v>46296</v>
      </c>
      <c r="O358" s="8" t="s">
        <v>668</v>
      </c>
      <c r="P358" s="8"/>
      <c r="Q358" s="12">
        <v>100000</v>
      </c>
      <c r="R358" s="12">
        <v>25000</v>
      </c>
      <c r="S358" s="8" t="s">
        <v>142</v>
      </c>
      <c r="T358" s="8" t="s">
        <v>143</v>
      </c>
      <c r="U358" s="8" t="s">
        <v>669</v>
      </c>
      <c r="V358" s="8" t="s">
        <v>670</v>
      </c>
      <c r="W358" s="8" t="s">
        <v>36</v>
      </c>
      <c r="X358" s="8" t="s">
        <v>47</v>
      </c>
      <c r="Y358" s="8" t="s">
        <v>90</v>
      </c>
      <c r="Z358" s="8" t="s">
        <v>117</v>
      </c>
      <c r="AA358" s="8" t="s">
        <v>38</v>
      </c>
    </row>
    <row r="359" spans="1:27" s="1" customFormat="1" ht="43.5" x14ac:dyDescent="0.35">
      <c r="A359" s="7" t="s">
        <v>1019</v>
      </c>
      <c r="B359" s="8" t="s">
        <v>1020</v>
      </c>
      <c r="C359" s="8" t="s">
        <v>1021</v>
      </c>
      <c r="D359" s="9" t="s">
        <v>1022</v>
      </c>
      <c r="E359" s="8" t="s">
        <v>27</v>
      </c>
      <c r="F359" s="8" t="s">
        <v>1023</v>
      </c>
      <c r="G359" s="8" t="s">
        <v>101</v>
      </c>
      <c r="H359" s="8" t="s">
        <v>1024</v>
      </c>
      <c r="I359" s="8" t="s">
        <v>1025</v>
      </c>
      <c r="J359" s="8" t="s">
        <v>1026</v>
      </c>
      <c r="K359" s="10">
        <v>46054</v>
      </c>
      <c r="L359" s="10">
        <v>46326</v>
      </c>
      <c r="M359" s="11">
        <v>9</v>
      </c>
      <c r="N359" s="11"/>
      <c r="O359" s="8" t="s">
        <v>31</v>
      </c>
      <c r="P359" s="8"/>
      <c r="Q359" s="12">
        <v>500000</v>
      </c>
      <c r="R359" s="12">
        <v>666666.67000000004</v>
      </c>
      <c r="S359" s="8" t="s">
        <v>31</v>
      </c>
      <c r="T359" s="8" t="s">
        <v>67</v>
      </c>
      <c r="U359" s="8" t="s">
        <v>1027</v>
      </c>
      <c r="V359" s="8" t="s">
        <v>1028</v>
      </c>
      <c r="W359" s="8" t="s">
        <v>36</v>
      </c>
      <c r="X359" s="8" t="s">
        <v>47</v>
      </c>
      <c r="Y359" s="8" t="s">
        <v>90</v>
      </c>
      <c r="Z359" s="8" t="s">
        <v>134</v>
      </c>
      <c r="AA359" s="8" t="s">
        <v>38</v>
      </c>
    </row>
    <row r="360" spans="1:27" s="1" customFormat="1" ht="58" x14ac:dyDescent="0.35">
      <c r="A360" s="8" t="s">
        <v>2165</v>
      </c>
      <c r="B360" s="8" t="s">
        <v>2166</v>
      </c>
      <c r="C360" s="8" t="s">
        <v>2167</v>
      </c>
      <c r="D360" s="8" t="s">
        <v>2168</v>
      </c>
      <c r="E360" s="8" t="s">
        <v>27</v>
      </c>
      <c r="F360" s="8"/>
      <c r="G360" s="8" t="s">
        <v>28</v>
      </c>
      <c r="H360" s="8" t="s">
        <v>1143</v>
      </c>
      <c r="I360" s="8" t="s">
        <v>372</v>
      </c>
      <c r="J360" s="8" t="s">
        <v>373</v>
      </c>
      <c r="K360" s="10">
        <v>46251</v>
      </c>
      <c r="L360" s="10">
        <v>46906</v>
      </c>
      <c r="M360" s="11">
        <v>21</v>
      </c>
      <c r="N360" s="11"/>
      <c r="O360" s="8"/>
      <c r="P360" s="8"/>
      <c r="Q360" s="12">
        <v>145000</v>
      </c>
      <c r="R360" s="12">
        <v>79090.91</v>
      </c>
      <c r="S360" s="8" t="s">
        <v>31</v>
      </c>
      <c r="T360" s="8" t="s">
        <v>33</v>
      </c>
      <c r="U360" s="8"/>
      <c r="V360" s="8"/>
      <c r="W360" s="8"/>
      <c r="X360" s="8"/>
      <c r="Y360" s="8" t="s">
        <v>70</v>
      </c>
      <c r="Z360" s="8" t="s">
        <v>71</v>
      </c>
      <c r="AA360" s="8" t="s">
        <v>38</v>
      </c>
    </row>
    <row r="361" spans="1:27" s="1" customFormat="1" ht="29" x14ac:dyDescent="0.35">
      <c r="A361" s="7" t="s">
        <v>161</v>
      </c>
      <c r="B361" s="8" t="s">
        <v>162</v>
      </c>
      <c r="C361" s="8" t="s">
        <v>163</v>
      </c>
      <c r="D361" s="9" t="s">
        <v>164</v>
      </c>
      <c r="E361" s="8" t="s">
        <v>27</v>
      </c>
      <c r="F361" s="8"/>
      <c r="G361" s="8" t="s">
        <v>28</v>
      </c>
      <c r="H361" s="8" t="s">
        <v>2202</v>
      </c>
      <c r="I361" s="8" t="s">
        <v>165</v>
      </c>
      <c r="J361" s="8" t="s">
        <v>166</v>
      </c>
      <c r="K361" s="10">
        <v>45498</v>
      </c>
      <c r="L361" s="10">
        <v>46592</v>
      </c>
      <c r="M361" s="11">
        <v>36</v>
      </c>
      <c r="N361" s="11"/>
      <c r="O361" s="8" t="s">
        <v>141</v>
      </c>
      <c r="P361" s="8"/>
      <c r="Q361" s="12">
        <v>97000</v>
      </c>
      <c r="R361" s="12">
        <v>32333.33</v>
      </c>
      <c r="S361" s="8" t="s">
        <v>31</v>
      </c>
      <c r="T361" s="8" t="s">
        <v>87</v>
      </c>
      <c r="U361" s="8" t="s">
        <v>167</v>
      </c>
      <c r="V361" s="8" t="s">
        <v>168</v>
      </c>
      <c r="W361" s="8" t="s">
        <v>36</v>
      </c>
      <c r="X361" s="8" t="s">
        <v>47</v>
      </c>
      <c r="Y361" s="8" t="s">
        <v>90</v>
      </c>
      <c r="Z361" s="8" t="s">
        <v>117</v>
      </c>
      <c r="AA361" s="8" t="s">
        <v>38</v>
      </c>
    </row>
    <row r="362" spans="1:27" s="1" customFormat="1" ht="43.5" x14ac:dyDescent="0.35">
      <c r="A362" s="7" t="s">
        <v>1050</v>
      </c>
      <c r="B362" s="8" t="s">
        <v>1051</v>
      </c>
      <c r="C362" s="8" t="s">
        <v>1052</v>
      </c>
      <c r="D362" s="9" t="s">
        <v>1053</v>
      </c>
      <c r="E362" s="8" t="s">
        <v>27</v>
      </c>
      <c r="F362" s="8"/>
      <c r="G362" s="8" t="s">
        <v>28</v>
      </c>
      <c r="H362" s="8" t="s">
        <v>1054</v>
      </c>
      <c r="I362" s="8" t="s">
        <v>657</v>
      </c>
      <c r="J362" s="8" t="s">
        <v>77</v>
      </c>
      <c r="K362" s="10">
        <v>46147</v>
      </c>
      <c r="L362" s="10">
        <v>46511</v>
      </c>
      <c r="M362" s="11">
        <v>12</v>
      </c>
      <c r="N362" s="11"/>
      <c r="O362" s="8"/>
      <c r="P362" s="8"/>
      <c r="Q362" s="12">
        <v>90000</v>
      </c>
      <c r="R362" s="12">
        <v>90000</v>
      </c>
      <c r="S362" s="8" t="s">
        <v>31</v>
      </c>
      <c r="T362" s="8" t="s">
        <v>143</v>
      </c>
      <c r="U362" s="8" t="s">
        <v>1055</v>
      </c>
      <c r="V362" s="8" t="s">
        <v>1056</v>
      </c>
      <c r="W362" s="8" t="s">
        <v>36</v>
      </c>
      <c r="X362" s="8" t="s">
        <v>47</v>
      </c>
      <c r="Y362" s="8" t="s">
        <v>70</v>
      </c>
      <c r="Z362" s="8" t="s">
        <v>71</v>
      </c>
      <c r="AA362" s="8" t="s">
        <v>38</v>
      </c>
    </row>
    <row r="363" spans="1:27" s="1" customFormat="1" ht="43.5" x14ac:dyDescent="0.35">
      <c r="A363" s="7" t="s">
        <v>1482</v>
      </c>
      <c r="B363" s="8" t="s">
        <v>1483</v>
      </c>
      <c r="C363" s="8" t="s">
        <v>1484</v>
      </c>
      <c r="D363" s="9" t="s">
        <v>1485</v>
      </c>
      <c r="E363" s="8" t="s">
        <v>27</v>
      </c>
      <c r="F363" s="8"/>
      <c r="G363" s="8" t="s">
        <v>101</v>
      </c>
      <c r="H363" s="8" t="s">
        <v>1143</v>
      </c>
      <c r="I363" s="8" t="s">
        <v>1244</v>
      </c>
      <c r="J363" s="8" t="s">
        <v>1245</v>
      </c>
      <c r="K363" s="10">
        <v>46196</v>
      </c>
      <c r="L363" s="10">
        <v>46529</v>
      </c>
      <c r="M363" s="11">
        <v>11</v>
      </c>
      <c r="N363" s="11"/>
      <c r="O363" s="8"/>
      <c r="P363" s="8"/>
      <c r="Q363" s="12">
        <v>36000</v>
      </c>
      <c r="R363" s="12">
        <v>39272.730000000003</v>
      </c>
      <c r="S363" s="8" t="s">
        <v>31</v>
      </c>
      <c r="T363" s="8" t="s">
        <v>143</v>
      </c>
      <c r="U363" s="8" t="s">
        <v>1486</v>
      </c>
      <c r="V363" s="8" t="s">
        <v>1487</v>
      </c>
      <c r="W363" s="8" t="s">
        <v>1424</v>
      </c>
      <c r="X363" s="8" t="s">
        <v>1430</v>
      </c>
      <c r="Y363" s="8" t="s">
        <v>70</v>
      </c>
      <c r="Z363" s="8" t="s">
        <v>71</v>
      </c>
      <c r="AA363" s="8" t="s">
        <v>38</v>
      </c>
    </row>
    <row r="364" spans="1:27" s="1" customFormat="1" ht="29" x14ac:dyDescent="0.35">
      <c r="A364" s="7" t="s">
        <v>1199</v>
      </c>
      <c r="B364" s="8" t="s">
        <v>1200</v>
      </c>
      <c r="C364" s="8" t="s">
        <v>1201</v>
      </c>
      <c r="D364" s="9" t="s">
        <v>1202</v>
      </c>
      <c r="E364" s="8" t="s">
        <v>27</v>
      </c>
      <c r="F364" s="8"/>
      <c r="G364" s="8" t="s">
        <v>28</v>
      </c>
      <c r="H364" s="8" t="s">
        <v>1203</v>
      </c>
      <c r="I364" s="8" t="s">
        <v>986</v>
      </c>
      <c r="J364" s="8" t="s">
        <v>987</v>
      </c>
      <c r="K364" s="10">
        <v>46119</v>
      </c>
      <c r="L364" s="10">
        <v>46387</v>
      </c>
      <c r="M364" s="11">
        <v>9</v>
      </c>
      <c r="N364" s="11"/>
      <c r="O364" s="8"/>
      <c r="P364" s="8"/>
      <c r="Q364" s="12">
        <v>81000</v>
      </c>
      <c r="R364" s="12">
        <v>108000</v>
      </c>
      <c r="S364" s="8" t="s">
        <v>31</v>
      </c>
      <c r="T364" s="8" t="s">
        <v>143</v>
      </c>
      <c r="U364" s="8" t="s">
        <v>1204</v>
      </c>
      <c r="V364" s="8" t="s">
        <v>1205</v>
      </c>
      <c r="W364" s="8" t="s">
        <v>36</v>
      </c>
      <c r="X364" s="8" t="s">
        <v>47</v>
      </c>
      <c r="Y364" s="8" t="s">
        <v>70</v>
      </c>
      <c r="Z364" s="8"/>
      <c r="AA364" s="8" t="s">
        <v>38</v>
      </c>
    </row>
    <row r="365" spans="1:27" s="1" customFormat="1" ht="29" x14ac:dyDescent="0.35">
      <c r="A365" s="7" t="s">
        <v>2193</v>
      </c>
      <c r="B365" s="8" t="s">
        <v>1275</v>
      </c>
      <c r="C365" s="8" t="s">
        <v>1276</v>
      </c>
      <c r="D365" s="9" t="s">
        <v>1274</v>
      </c>
      <c r="E365" s="8" t="s">
        <v>27</v>
      </c>
      <c r="F365" s="8"/>
      <c r="G365" s="8" t="s">
        <v>101</v>
      </c>
      <c r="H365" s="8"/>
      <c r="I365" s="8"/>
      <c r="J365" s="8"/>
      <c r="K365" s="10">
        <v>46238</v>
      </c>
      <c r="L365" s="10">
        <v>46387</v>
      </c>
      <c r="M365" s="11">
        <v>5</v>
      </c>
      <c r="N365" s="11"/>
      <c r="O365" s="8" t="s">
        <v>31</v>
      </c>
      <c r="P365" s="8"/>
      <c r="Q365" s="12">
        <v>52127.51</v>
      </c>
      <c r="R365" s="12">
        <v>125106.02</v>
      </c>
      <c r="S365" s="8" t="s">
        <v>31</v>
      </c>
      <c r="T365" s="8" t="s">
        <v>143</v>
      </c>
      <c r="U365" s="8" t="s">
        <v>1277</v>
      </c>
      <c r="V365" s="8" t="s">
        <v>1278</v>
      </c>
      <c r="W365" s="8" t="s">
        <v>36</v>
      </c>
      <c r="X365" s="8" t="s">
        <v>47</v>
      </c>
      <c r="Y365" s="8" t="s">
        <v>70</v>
      </c>
      <c r="Z365" s="8"/>
      <c r="AA365" s="8" t="s">
        <v>38</v>
      </c>
    </row>
    <row r="366" spans="1:27" s="1" customFormat="1" ht="58" x14ac:dyDescent="0.35">
      <c r="A366" s="7" t="s">
        <v>1294</v>
      </c>
      <c r="B366" s="8" t="s">
        <v>1295</v>
      </c>
      <c r="C366" s="8" t="s">
        <v>1296</v>
      </c>
      <c r="D366" s="9" t="s">
        <v>1297</v>
      </c>
      <c r="E366" s="8" t="s">
        <v>27</v>
      </c>
      <c r="F366" s="8"/>
      <c r="G366" s="8" t="s">
        <v>101</v>
      </c>
      <c r="H366" s="8"/>
      <c r="I366" s="8" t="s">
        <v>1298</v>
      </c>
      <c r="J366" s="8"/>
      <c r="K366" s="10">
        <v>46232</v>
      </c>
      <c r="L366" s="10">
        <v>46595</v>
      </c>
      <c r="M366" s="11">
        <v>12</v>
      </c>
      <c r="N366" s="11"/>
      <c r="O366" s="8" t="s">
        <v>31</v>
      </c>
      <c r="P366" s="8"/>
      <c r="Q366" s="12">
        <v>88507.04</v>
      </c>
      <c r="R366" s="12">
        <v>88507.04</v>
      </c>
      <c r="S366" s="8" t="s">
        <v>31</v>
      </c>
      <c r="T366" s="8" t="s">
        <v>87</v>
      </c>
      <c r="U366" s="8" t="s">
        <v>1027</v>
      </c>
      <c r="V366" s="8" t="s">
        <v>1028</v>
      </c>
      <c r="W366" s="8" t="s">
        <v>36</v>
      </c>
      <c r="X366" s="8" t="s">
        <v>47</v>
      </c>
      <c r="Y366" s="8" t="s">
        <v>70</v>
      </c>
      <c r="Z366" s="8" t="s">
        <v>333</v>
      </c>
      <c r="AA366" s="8" t="s">
        <v>38</v>
      </c>
    </row>
    <row r="367" spans="1:27" s="1" customFormat="1" ht="29" x14ac:dyDescent="0.35">
      <c r="A367" s="8" t="s">
        <v>2171</v>
      </c>
      <c r="B367" s="8" t="s">
        <v>2172</v>
      </c>
      <c r="C367" s="8"/>
      <c r="D367" s="8" t="s">
        <v>2171</v>
      </c>
      <c r="E367" s="8" t="s">
        <v>27</v>
      </c>
      <c r="F367" s="8"/>
      <c r="G367" s="8" t="s">
        <v>101</v>
      </c>
      <c r="H367" s="8"/>
      <c r="I367" s="8"/>
      <c r="J367" s="8"/>
      <c r="K367" s="10">
        <v>46258</v>
      </c>
      <c r="L367" s="10">
        <v>46437</v>
      </c>
      <c r="M367" s="11">
        <v>6</v>
      </c>
      <c r="N367" s="11"/>
      <c r="O367" s="8" t="s">
        <v>31</v>
      </c>
      <c r="P367" s="8" t="s">
        <v>102</v>
      </c>
      <c r="Q367" s="12">
        <v>96000</v>
      </c>
      <c r="R367" s="12">
        <v>192000</v>
      </c>
      <c r="S367" s="8" t="s">
        <v>31</v>
      </c>
      <c r="T367" s="8" t="s">
        <v>143</v>
      </c>
      <c r="U367" s="8"/>
      <c r="V367" s="8"/>
      <c r="W367" s="8"/>
      <c r="X367" s="8"/>
      <c r="Y367" s="8" t="s">
        <v>70</v>
      </c>
      <c r="Z367" s="8" t="s">
        <v>333</v>
      </c>
      <c r="AA367" s="8" t="s">
        <v>38</v>
      </c>
    </row>
    <row r="368" spans="1:27" s="1" customFormat="1" ht="29" x14ac:dyDescent="0.35">
      <c r="A368" s="7" t="s">
        <v>72</v>
      </c>
      <c r="B368" s="8" t="s">
        <v>73</v>
      </c>
      <c r="C368" s="8" t="s">
        <v>74</v>
      </c>
      <c r="D368" s="9" t="s">
        <v>75</v>
      </c>
      <c r="E368" s="8" t="s">
        <v>27</v>
      </c>
      <c r="F368" s="8"/>
      <c r="G368" s="8" t="s">
        <v>28</v>
      </c>
      <c r="H368" s="8" t="s">
        <v>2200</v>
      </c>
      <c r="I368" s="8" t="s">
        <v>76</v>
      </c>
      <c r="J368" s="8" t="s">
        <v>77</v>
      </c>
      <c r="K368" s="10">
        <v>46142</v>
      </c>
      <c r="L368" s="10">
        <v>47238</v>
      </c>
      <c r="M368" s="11">
        <v>36</v>
      </c>
      <c r="N368" s="10">
        <v>47119</v>
      </c>
      <c r="O368" s="8" t="s">
        <v>31</v>
      </c>
      <c r="P368" s="8"/>
      <c r="Q368" s="12">
        <v>467190</v>
      </c>
      <c r="R368" s="12">
        <v>155730</v>
      </c>
      <c r="S368" s="8" t="s">
        <v>31</v>
      </c>
      <c r="T368" s="8" t="s">
        <v>33</v>
      </c>
      <c r="U368" s="8" t="s">
        <v>78</v>
      </c>
      <c r="V368" s="8" t="s">
        <v>79</v>
      </c>
      <c r="W368" s="8" t="s">
        <v>36</v>
      </c>
      <c r="X368" s="8" t="s">
        <v>47</v>
      </c>
      <c r="Y368" s="8" t="s">
        <v>70</v>
      </c>
      <c r="Z368" s="8" t="s">
        <v>80</v>
      </c>
      <c r="AA368" s="8" t="s">
        <v>38</v>
      </c>
    </row>
    <row r="369" spans="1:27" s="1" customFormat="1" ht="29" x14ac:dyDescent="0.35">
      <c r="A369" s="7" t="s">
        <v>2135</v>
      </c>
      <c r="B369" s="8" t="s">
        <v>2136</v>
      </c>
      <c r="C369" s="8" t="s">
        <v>2137</v>
      </c>
      <c r="D369" s="9" t="s">
        <v>2138</v>
      </c>
      <c r="E369" s="8" t="s">
        <v>27</v>
      </c>
      <c r="F369" s="8"/>
      <c r="G369" s="8" t="s">
        <v>128</v>
      </c>
      <c r="H369" s="8" t="s">
        <v>2209</v>
      </c>
      <c r="I369" s="8" t="s">
        <v>2139</v>
      </c>
      <c r="J369" s="8" t="s">
        <v>2140</v>
      </c>
      <c r="K369" s="10">
        <v>45566</v>
      </c>
      <c r="L369" s="10">
        <v>47026</v>
      </c>
      <c r="M369" s="11">
        <v>48</v>
      </c>
      <c r="N369" s="11"/>
      <c r="O369" s="8" t="s">
        <v>2141</v>
      </c>
      <c r="P369" s="8"/>
      <c r="Q369" s="12">
        <v>2920000</v>
      </c>
      <c r="R369" s="12">
        <v>730000</v>
      </c>
      <c r="S369" s="8" t="s">
        <v>31</v>
      </c>
      <c r="T369" s="8" t="s">
        <v>33</v>
      </c>
      <c r="U369" s="8"/>
      <c r="V369" s="8"/>
      <c r="W369" s="8"/>
      <c r="X369" s="8"/>
      <c r="Y369" s="8" t="s">
        <v>90</v>
      </c>
      <c r="Z369" s="8" t="s">
        <v>117</v>
      </c>
      <c r="AA369" s="8" t="s">
        <v>38</v>
      </c>
    </row>
    <row r="370" spans="1:27" s="1" customFormat="1" ht="58" x14ac:dyDescent="0.35">
      <c r="A370" s="7" t="s">
        <v>634</v>
      </c>
      <c r="B370" s="8" t="s">
        <v>635</v>
      </c>
      <c r="C370" s="8" t="s">
        <v>636</v>
      </c>
      <c r="D370" s="9" t="s">
        <v>637</v>
      </c>
      <c r="E370" s="8" t="s">
        <v>27</v>
      </c>
      <c r="F370" s="8"/>
      <c r="G370" s="8" t="s">
        <v>128</v>
      </c>
      <c r="H370" s="8" t="s">
        <v>2209</v>
      </c>
      <c r="I370" s="8" t="s">
        <v>632</v>
      </c>
      <c r="J370" s="8" t="s">
        <v>66</v>
      </c>
      <c r="K370" s="10">
        <v>45538</v>
      </c>
      <c r="L370" s="10">
        <v>46633</v>
      </c>
      <c r="M370" s="11">
        <v>36</v>
      </c>
      <c r="N370" s="11"/>
      <c r="O370" s="8" t="s">
        <v>638</v>
      </c>
      <c r="P370" s="8"/>
      <c r="Q370" s="12">
        <v>1000000</v>
      </c>
      <c r="R370" s="12">
        <v>333333.33</v>
      </c>
      <c r="S370" s="8" t="s">
        <v>142</v>
      </c>
      <c r="T370" s="8" t="s">
        <v>87</v>
      </c>
      <c r="U370" s="8" t="s">
        <v>639</v>
      </c>
      <c r="V370" s="8" t="s">
        <v>640</v>
      </c>
      <c r="W370" s="8" t="s">
        <v>36</v>
      </c>
      <c r="X370" s="8" t="s">
        <v>47</v>
      </c>
      <c r="Y370" s="8" t="s">
        <v>90</v>
      </c>
      <c r="Z370" s="8" t="s">
        <v>117</v>
      </c>
      <c r="AA370" s="8" t="s">
        <v>38</v>
      </c>
    </row>
    <row r="371" spans="1:27" s="1" customFormat="1" ht="29" x14ac:dyDescent="0.35">
      <c r="A371" s="7" t="s">
        <v>1147</v>
      </c>
      <c r="B371" s="8" t="s">
        <v>1148</v>
      </c>
      <c r="C371" s="8"/>
      <c r="D371" s="9" t="s">
        <v>1147</v>
      </c>
      <c r="E371" s="8" t="s">
        <v>41</v>
      </c>
      <c r="F371" s="8" t="s">
        <v>1149</v>
      </c>
      <c r="G371" s="8"/>
      <c r="H371" s="8" t="s">
        <v>1143</v>
      </c>
      <c r="I371" s="8" t="s">
        <v>372</v>
      </c>
      <c r="J371" s="8" t="s">
        <v>373</v>
      </c>
      <c r="K371" s="10">
        <v>45962</v>
      </c>
      <c r="L371" s="10">
        <v>46690</v>
      </c>
      <c r="M371" s="11">
        <v>24</v>
      </c>
      <c r="N371" s="11"/>
      <c r="O371" s="8" t="s">
        <v>131</v>
      </c>
      <c r="P371" s="8" t="s">
        <v>58</v>
      </c>
      <c r="Q371" s="12">
        <v>7500000</v>
      </c>
      <c r="R371" s="12">
        <v>3750000</v>
      </c>
      <c r="S371" s="8" t="s">
        <v>31</v>
      </c>
      <c r="T371" s="8" t="s">
        <v>87</v>
      </c>
      <c r="U371" s="8" t="s">
        <v>1150</v>
      </c>
      <c r="V371" s="8" t="s">
        <v>1151</v>
      </c>
      <c r="W371" s="8" t="s">
        <v>36</v>
      </c>
      <c r="X371" s="8" t="s">
        <v>47</v>
      </c>
      <c r="Y371" s="8" t="s">
        <v>70</v>
      </c>
      <c r="Z371" s="8" t="s">
        <v>134</v>
      </c>
      <c r="AA371" s="8" t="s">
        <v>38</v>
      </c>
    </row>
    <row r="372" spans="1:27" s="1" customFormat="1" ht="29" x14ac:dyDescent="0.35">
      <c r="A372" s="7" t="s">
        <v>660</v>
      </c>
      <c r="B372" s="8" t="s">
        <v>661</v>
      </c>
      <c r="C372" s="8" t="s">
        <v>662</v>
      </c>
      <c r="D372" s="9" t="s">
        <v>660</v>
      </c>
      <c r="E372" s="8" t="s">
        <v>27</v>
      </c>
      <c r="F372" s="8"/>
      <c r="G372" s="8" t="s">
        <v>128</v>
      </c>
      <c r="H372" s="8" t="s">
        <v>2209</v>
      </c>
      <c r="I372" s="8" t="s">
        <v>632</v>
      </c>
      <c r="J372" s="8" t="s">
        <v>66</v>
      </c>
      <c r="K372" s="10">
        <v>44957</v>
      </c>
      <c r="L372" s="10">
        <v>46478</v>
      </c>
      <c r="M372" s="11">
        <v>50</v>
      </c>
      <c r="N372" s="11"/>
      <c r="O372" s="8" t="s">
        <v>141</v>
      </c>
      <c r="P372" s="8"/>
      <c r="Q372" s="12">
        <v>2000000</v>
      </c>
      <c r="R372" s="12">
        <v>480000</v>
      </c>
      <c r="S372" s="8" t="s">
        <v>142</v>
      </c>
      <c r="T372" s="8" t="s">
        <v>143</v>
      </c>
      <c r="U372" s="8" t="s">
        <v>663</v>
      </c>
      <c r="V372" s="8" t="s">
        <v>664</v>
      </c>
      <c r="W372" s="8" t="s">
        <v>36</v>
      </c>
      <c r="X372" s="8" t="s">
        <v>47</v>
      </c>
      <c r="Y372" s="7" t="str">
        <f>VLOOKUP(B372,'[1]August 2026'!$A$1:$AB$479,26,FALSE)</f>
        <v>PCR 2015</v>
      </c>
      <c r="Z372" s="7" t="str">
        <f>VLOOKUP(B372,'[1]August 2026'!$A$1:$AB$479,27,FALSE)</f>
        <v>Open Procedure</v>
      </c>
      <c r="AA372" s="8" t="s">
        <v>38</v>
      </c>
    </row>
    <row r="373" spans="1:27" s="1" customFormat="1" ht="43.5" x14ac:dyDescent="0.35">
      <c r="A373" s="7" t="s">
        <v>1865</v>
      </c>
      <c r="B373" s="8" t="s">
        <v>1866</v>
      </c>
      <c r="C373" s="8" t="s">
        <v>1867</v>
      </c>
      <c r="D373" s="9" t="s">
        <v>1868</v>
      </c>
      <c r="E373" s="8" t="s">
        <v>41</v>
      </c>
      <c r="F373" s="8"/>
      <c r="G373" s="8" t="s">
        <v>28</v>
      </c>
      <c r="H373" s="8" t="s">
        <v>2213</v>
      </c>
      <c r="I373" s="8" t="s">
        <v>1845</v>
      </c>
      <c r="J373" s="8" t="s">
        <v>974</v>
      </c>
      <c r="K373" s="10">
        <v>45200</v>
      </c>
      <c r="L373" s="10">
        <v>46660</v>
      </c>
      <c r="M373" s="11">
        <v>48</v>
      </c>
      <c r="N373" s="10">
        <v>46174</v>
      </c>
      <c r="O373" s="8" t="s">
        <v>1869</v>
      </c>
      <c r="P373" s="8" t="s">
        <v>58</v>
      </c>
      <c r="Q373" s="12">
        <v>288614</v>
      </c>
      <c r="R373" s="12">
        <v>72153.5</v>
      </c>
      <c r="S373" s="8" t="s">
        <v>142</v>
      </c>
      <c r="T373" s="8" t="s">
        <v>87</v>
      </c>
      <c r="U373" s="8" t="s">
        <v>1870</v>
      </c>
      <c r="V373" s="8" t="s">
        <v>1871</v>
      </c>
      <c r="W373" s="8" t="s">
        <v>1519</v>
      </c>
      <c r="X373" s="8" t="s">
        <v>47</v>
      </c>
      <c r="Y373" s="7" t="str">
        <f>VLOOKUP(B373,'[1]August 2026'!$A$1:$AB$479,26,FALSE)</f>
        <v>PCR 2015</v>
      </c>
      <c r="Z373" s="7"/>
      <c r="AA373" s="8" t="s">
        <v>38</v>
      </c>
    </row>
    <row r="374" spans="1:27" s="1" customFormat="1" x14ac:dyDescent="0.35">
      <c r="A374" s="17" t="s">
        <v>2131</v>
      </c>
      <c r="B374" s="18" t="s">
        <v>2132</v>
      </c>
      <c r="C374" s="18" t="s">
        <v>2133</v>
      </c>
      <c r="D374" s="19" t="s">
        <v>2134</v>
      </c>
      <c r="E374" s="18" t="s">
        <v>2062</v>
      </c>
      <c r="F374" s="18"/>
      <c r="G374" s="18" t="s">
        <v>128</v>
      </c>
      <c r="H374" s="18" t="s">
        <v>2209</v>
      </c>
      <c r="I374" s="18" t="s">
        <v>2030</v>
      </c>
      <c r="J374" s="18" t="s">
        <v>140</v>
      </c>
      <c r="K374" s="20">
        <v>45658</v>
      </c>
      <c r="L374" s="20">
        <v>46752</v>
      </c>
      <c r="M374" s="21">
        <v>36</v>
      </c>
      <c r="N374" s="21"/>
      <c r="O374" s="18" t="s">
        <v>141</v>
      </c>
      <c r="P374" s="18"/>
      <c r="Q374" s="22">
        <v>28000000</v>
      </c>
      <c r="R374" s="22">
        <v>9333333.3300000001</v>
      </c>
      <c r="S374" s="18" t="s">
        <v>31</v>
      </c>
      <c r="T374" s="18" t="s">
        <v>87</v>
      </c>
      <c r="U374" s="18"/>
      <c r="V374" s="18"/>
      <c r="W374" s="18"/>
      <c r="X374" s="18"/>
      <c r="Y374" s="17" t="str">
        <f>VLOOKUP(B374,'[1]August 2026'!$A$1:$AB$479,26,FALSE)</f>
        <v>PCR 2015</v>
      </c>
      <c r="Z374" s="17"/>
      <c r="AA374" s="18" t="s">
        <v>38</v>
      </c>
    </row>
    <row r="375" spans="1:27" s="1" customFormat="1" ht="29" x14ac:dyDescent="0.35">
      <c r="A375" s="7" t="s">
        <v>1592</v>
      </c>
      <c r="B375" s="8" t="s">
        <v>1593</v>
      </c>
      <c r="C375" s="8"/>
      <c r="D375" s="9" t="s">
        <v>1594</v>
      </c>
      <c r="E375" s="8" t="s">
        <v>27</v>
      </c>
      <c r="F375" s="8" t="s">
        <v>1595</v>
      </c>
      <c r="G375" s="8" t="s">
        <v>28</v>
      </c>
      <c r="H375" s="8" t="s">
        <v>2207</v>
      </c>
      <c r="I375" s="8" t="s">
        <v>1596</v>
      </c>
      <c r="J375" s="8" t="s">
        <v>426</v>
      </c>
      <c r="K375" s="10">
        <v>45978</v>
      </c>
      <c r="L375" s="10">
        <v>46707</v>
      </c>
      <c r="M375" s="11">
        <v>24</v>
      </c>
      <c r="N375" s="11"/>
      <c r="O375" s="8" t="s">
        <v>1597</v>
      </c>
      <c r="P375" s="8"/>
      <c r="Q375" s="12">
        <v>1150223.52</v>
      </c>
      <c r="R375" s="12">
        <v>575111.76</v>
      </c>
      <c r="S375" s="8" t="s">
        <v>31</v>
      </c>
      <c r="T375" s="8" t="s">
        <v>87</v>
      </c>
      <c r="U375" s="8" t="s">
        <v>1598</v>
      </c>
      <c r="V375" s="8" t="s">
        <v>1599</v>
      </c>
      <c r="W375" s="8" t="s">
        <v>1519</v>
      </c>
      <c r="X375" s="8" t="s">
        <v>47</v>
      </c>
      <c r="Y375" s="8" t="s">
        <v>90</v>
      </c>
      <c r="Z375" s="8" t="s">
        <v>134</v>
      </c>
      <c r="AA375" s="8" t="s">
        <v>38</v>
      </c>
    </row>
    <row r="376" spans="1:27" s="1" customFormat="1" ht="29" x14ac:dyDescent="0.35">
      <c r="A376" s="7" t="s">
        <v>2031</v>
      </c>
      <c r="B376" s="8" t="s">
        <v>2032</v>
      </c>
      <c r="C376" s="8" t="s">
        <v>2033</v>
      </c>
      <c r="D376" s="9" t="s">
        <v>2034</v>
      </c>
      <c r="E376" s="8" t="s">
        <v>27</v>
      </c>
      <c r="F376" s="8"/>
      <c r="G376" s="8" t="s">
        <v>101</v>
      </c>
      <c r="H376" s="8"/>
      <c r="I376" s="8"/>
      <c r="J376" s="8"/>
      <c r="K376" s="10">
        <v>45922</v>
      </c>
      <c r="L376" s="10">
        <v>46652</v>
      </c>
      <c r="M376" s="11">
        <v>24</v>
      </c>
      <c r="N376" s="10">
        <v>46112</v>
      </c>
      <c r="O376" s="8" t="s">
        <v>2035</v>
      </c>
      <c r="P376" s="8"/>
      <c r="Q376" s="12">
        <v>3825230</v>
      </c>
      <c r="R376" s="12">
        <v>1912615</v>
      </c>
      <c r="S376" s="8" t="s">
        <v>31</v>
      </c>
      <c r="T376" s="8" t="s">
        <v>87</v>
      </c>
      <c r="U376" s="8" t="s">
        <v>2036</v>
      </c>
      <c r="V376" s="8" t="s">
        <v>2037</v>
      </c>
      <c r="W376" s="8" t="s">
        <v>1519</v>
      </c>
      <c r="X376" s="8" t="s">
        <v>47</v>
      </c>
      <c r="Y376" s="8" t="s">
        <v>90</v>
      </c>
      <c r="Z376" s="8" t="s">
        <v>71</v>
      </c>
      <c r="AA376" s="8" t="s">
        <v>38</v>
      </c>
    </row>
    <row r="377" spans="1:27" s="1" customFormat="1" ht="29" x14ac:dyDescent="0.35">
      <c r="A377" s="7" t="s">
        <v>1573</v>
      </c>
      <c r="B377" s="8" t="s">
        <v>1574</v>
      </c>
      <c r="C377" s="8" t="s">
        <v>1575</v>
      </c>
      <c r="D377" s="9" t="s">
        <v>1576</v>
      </c>
      <c r="E377" s="8" t="s">
        <v>27</v>
      </c>
      <c r="F377" s="8"/>
      <c r="G377" s="8" t="s">
        <v>28</v>
      </c>
      <c r="H377" s="8" t="s">
        <v>2207</v>
      </c>
      <c r="I377" s="8" t="s">
        <v>1577</v>
      </c>
      <c r="J377" s="8" t="s">
        <v>44</v>
      </c>
      <c r="K377" s="10">
        <v>45503</v>
      </c>
      <c r="L377" s="10">
        <v>46597</v>
      </c>
      <c r="M377" s="11">
        <v>36</v>
      </c>
      <c r="N377" s="11"/>
      <c r="O377" s="8" t="s">
        <v>940</v>
      </c>
      <c r="P377" s="8"/>
      <c r="Q377" s="12">
        <v>912831</v>
      </c>
      <c r="R377" s="12">
        <v>304277</v>
      </c>
      <c r="S377" s="8" t="s">
        <v>31</v>
      </c>
      <c r="T377" s="8" t="s">
        <v>87</v>
      </c>
      <c r="U377" s="8" t="s">
        <v>1578</v>
      </c>
      <c r="V377" s="8" t="s">
        <v>1540</v>
      </c>
      <c r="W377" s="8" t="s">
        <v>1519</v>
      </c>
      <c r="X377" s="8" t="s">
        <v>47</v>
      </c>
      <c r="Y377" s="8" t="s">
        <v>90</v>
      </c>
      <c r="Z377" s="8" t="s">
        <v>117</v>
      </c>
      <c r="AA377" s="8" t="s">
        <v>38</v>
      </c>
    </row>
    <row r="378" spans="1:27" s="1" customFormat="1" ht="58" x14ac:dyDescent="0.35">
      <c r="A378" s="7" t="s">
        <v>1260</v>
      </c>
      <c r="B378" s="8" t="s">
        <v>1261</v>
      </c>
      <c r="C378" s="8" t="s">
        <v>1262</v>
      </c>
      <c r="D378" s="9" t="s">
        <v>1263</v>
      </c>
      <c r="E378" s="8" t="s">
        <v>27</v>
      </c>
      <c r="F378" s="8"/>
      <c r="G378" s="8" t="s">
        <v>101</v>
      </c>
      <c r="H378" s="8"/>
      <c r="I378" s="8"/>
      <c r="J378" s="8"/>
      <c r="K378" s="10">
        <v>46244</v>
      </c>
      <c r="L378" s="10">
        <v>46388</v>
      </c>
      <c r="M378" s="11">
        <v>5</v>
      </c>
      <c r="N378" s="11"/>
      <c r="O378" s="8" t="s">
        <v>31</v>
      </c>
      <c r="P378" s="8"/>
      <c r="Q378" s="12">
        <v>294511.09999999998</v>
      </c>
      <c r="R378" s="12">
        <v>706826.64</v>
      </c>
      <c r="S378" s="8" t="s">
        <v>31</v>
      </c>
      <c r="T378" s="8" t="s">
        <v>143</v>
      </c>
      <c r="U378" s="8" t="s">
        <v>672</v>
      </c>
      <c r="V378" s="8" t="s">
        <v>673</v>
      </c>
      <c r="W378" s="8" t="s">
        <v>36</v>
      </c>
      <c r="X378" s="8" t="s">
        <v>47</v>
      </c>
      <c r="Y378" s="8" t="s">
        <v>70</v>
      </c>
      <c r="Z378" s="8" t="s">
        <v>80</v>
      </c>
      <c r="AA378" s="8" t="s">
        <v>38</v>
      </c>
    </row>
    <row r="379" spans="1:27" s="1" customFormat="1" ht="72.5" x14ac:dyDescent="0.35">
      <c r="A379" s="8" t="s">
        <v>2026</v>
      </c>
      <c r="B379" s="8" t="s">
        <v>2027</v>
      </c>
      <c r="C379" s="8" t="s">
        <v>2028</v>
      </c>
      <c r="D379" s="8" t="s">
        <v>2029</v>
      </c>
      <c r="E379" s="8" t="s">
        <v>27</v>
      </c>
      <c r="F379" s="8"/>
      <c r="G379" s="8" t="s">
        <v>28</v>
      </c>
      <c r="H379" s="8"/>
      <c r="I379" s="8" t="s">
        <v>2030</v>
      </c>
      <c r="J379" s="8" t="s">
        <v>140</v>
      </c>
      <c r="K379" s="10">
        <v>46253</v>
      </c>
      <c r="L379" s="10">
        <v>46983</v>
      </c>
      <c r="M379" s="11">
        <v>24</v>
      </c>
      <c r="N379" s="10">
        <v>46843</v>
      </c>
      <c r="O379" s="8" t="s">
        <v>186</v>
      </c>
      <c r="P379" s="8"/>
      <c r="Q379" s="12">
        <v>1806880.76</v>
      </c>
      <c r="R379" s="12">
        <v>903440.38</v>
      </c>
      <c r="S379" s="8" t="s">
        <v>31</v>
      </c>
      <c r="T379" s="8" t="s">
        <v>33</v>
      </c>
      <c r="U379" s="8" t="s">
        <v>1590</v>
      </c>
      <c r="V379" s="8" t="s">
        <v>1591</v>
      </c>
      <c r="W379" s="8" t="s">
        <v>1519</v>
      </c>
      <c r="X379" s="8" t="s">
        <v>47</v>
      </c>
      <c r="Y379" s="8" t="s">
        <v>70</v>
      </c>
      <c r="Z379" s="8"/>
      <c r="AA379" s="8" t="s">
        <v>38</v>
      </c>
    </row>
    <row r="380" spans="1:27" s="1" customFormat="1" ht="29" x14ac:dyDescent="0.35">
      <c r="A380" s="7" t="s">
        <v>1174</v>
      </c>
      <c r="B380" s="8" t="s">
        <v>1175</v>
      </c>
      <c r="C380" s="8"/>
      <c r="D380" s="9" t="s">
        <v>2226</v>
      </c>
      <c r="E380" s="8" t="s">
        <v>27</v>
      </c>
      <c r="F380" s="8" t="s">
        <v>1176</v>
      </c>
      <c r="G380" s="8" t="s">
        <v>28</v>
      </c>
      <c r="H380" s="8" t="s">
        <v>1177</v>
      </c>
      <c r="I380" s="8" t="s">
        <v>1178</v>
      </c>
      <c r="J380" s="8" t="s">
        <v>1179</v>
      </c>
      <c r="K380" s="10">
        <v>46235</v>
      </c>
      <c r="L380" s="10">
        <v>47695</v>
      </c>
      <c r="M380" s="11">
        <v>48</v>
      </c>
      <c r="N380" s="11"/>
      <c r="O380" s="8" t="s">
        <v>131</v>
      </c>
      <c r="P380" s="8" t="s">
        <v>58</v>
      </c>
      <c r="Q380" s="12">
        <v>1600000</v>
      </c>
      <c r="R380" s="12">
        <v>400000</v>
      </c>
      <c r="S380" s="8" t="s">
        <v>31</v>
      </c>
      <c r="T380" s="8" t="s">
        <v>33</v>
      </c>
      <c r="U380" s="8" t="s">
        <v>1180</v>
      </c>
      <c r="V380" s="8" t="s">
        <v>1181</v>
      </c>
      <c r="W380" s="8" t="s">
        <v>36</v>
      </c>
      <c r="X380" s="8" t="s">
        <v>47</v>
      </c>
      <c r="Y380" s="8" t="s">
        <v>70</v>
      </c>
      <c r="Z380" s="8" t="s">
        <v>134</v>
      </c>
      <c r="AA380" s="8" t="s">
        <v>38</v>
      </c>
    </row>
    <row r="381" spans="1:27" s="1" customFormat="1" ht="29" x14ac:dyDescent="0.35">
      <c r="A381" s="8" t="s">
        <v>1412</v>
      </c>
      <c r="B381" s="8" t="s">
        <v>1413</v>
      </c>
      <c r="C381" s="8" t="s">
        <v>1414</v>
      </c>
      <c r="D381" s="8" t="s">
        <v>1412</v>
      </c>
      <c r="E381" s="8" t="s">
        <v>27</v>
      </c>
      <c r="F381" s="8"/>
      <c r="G381" s="8" t="s">
        <v>28</v>
      </c>
      <c r="H381" s="8"/>
      <c r="I381" s="8"/>
      <c r="J381" s="8"/>
      <c r="K381" s="10">
        <v>46238</v>
      </c>
      <c r="L381" s="10">
        <v>46603</v>
      </c>
      <c r="M381" s="11">
        <v>12</v>
      </c>
      <c r="N381" s="11"/>
      <c r="O381" s="8" t="s">
        <v>31</v>
      </c>
      <c r="P381" s="8"/>
      <c r="Q381" s="12">
        <v>95000</v>
      </c>
      <c r="R381" s="12">
        <v>95000</v>
      </c>
      <c r="S381" s="8" t="s">
        <v>31</v>
      </c>
      <c r="T381" s="8" t="s">
        <v>87</v>
      </c>
      <c r="U381" s="8" t="s">
        <v>1415</v>
      </c>
      <c r="V381" s="8" t="s">
        <v>1416</v>
      </c>
      <c r="W381" s="8" t="s">
        <v>36</v>
      </c>
      <c r="X381" s="8" t="s">
        <v>47</v>
      </c>
      <c r="Y381" s="8" t="s">
        <v>70</v>
      </c>
      <c r="Z381" s="8" t="s">
        <v>71</v>
      </c>
      <c r="AA381" s="8" t="s">
        <v>38</v>
      </c>
    </row>
    <row r="382" spans="1:27" s="1" customFormat="1" ht="29" x14ac:dyDescent="0.35">
      <c r="A382" s="7" t="s">
        <v>2012</v>
      </c>
      <c r="B382" s="8" t="s">
        <v>2013</v>
      </c>
      <c r="C382" s="8"/>
      <c r="D382" s="9" t="s">
        <v>2012</v>
      </c>
      <c r="E382" s="8" t="s">
        <v>27</v>
      </c>
      <c r="F382" s="8" t="s">
        <v>2014</v>
      </c>
      <c r="G382" s="8" t="s">
        <v>28</v>
      </c>
      <c r="H382" s="8"/>
      <c r="I382" s="8"/>
      <c r="J382" s="8"/>
      <c r="K382" s="10">
        <v>43977</v>
      </c>
      <c r="L382" s="10">
        <v>46477</v>
      </c>
      <c r="M382" s="11">
        <v>82</v>
      </c>
      <c r="N382" s="11"/>
      <c r="O382" s="8" t="s">
        <v>141</v>
      </c>
      <c r="P382" s="8" t="s">
        <v>102</v>
      </c>
      <c r="Q382" s="12">
        <v>2113707</v>
      </c>
      <c r="R382" s="12">
        <v>309322.98</v>
      </c>
      <c r="S382" s="8" t="s">
        <v>31</v>
      </c>
      <c r="T382" s="8" t="s">
        <v>143</v>
      </c>
      <c r="U382" s="8" t="s">
        <v>1590</v>
      </c>
      <c r="V382" s="8" t="s">
        <v>1591</v>
      </c>
      <c r="W382" s="8" t="s">
        <v>1519</v>
      </c>
      <c r="X382" s="8" t="s">
        <v>47</v>
      </c>
      <c r="Y382" s="8" t="s">
        <v>90</v>
      </c>
      <c r="Z382" s="8" t="s">
        <v>134</v>
      </c>
      <c r="AA382" s="8" t="s">
        <v>38</v>
      </c>
    </row>
    <row r="383" spans="1:27" s="1" customFormat="1" ht="29" x14ac:dyDescent="0.35">
      <c r="A383" s="8" t="s">
        <v>2056</v>
      </c>
      <c r="B383" s="8" t="s">
        <v>2057</v>
      </c>
      <c r="C383" s="8" t="s">
        <v>2058</v>
      </c>
      <c r="D383" s="8" t="s">
        <v>2056</v>
      </c>
      <c r="E383" s="8" t="s">
        <v>27</v>
      </c>
      <c r="F383" s="8"/>
      <c r="G383" s="8" t="s">
        <v>28</v>
      </c>
      <c r="H383" s="8"/>
      <c r="I383" s="8" t="s">
        <v>139</v>
      </c>
      <c r="J383" s="8" t="s">
        <v>140</v>
      </c>
      <c r="K383" s="10">
        <v>46239</v>
      </c>
      <c r="L383" s="10">
        <v>46696</v>
      </c>
      <c r="M383" s="11">
        <v>15</v>
      </c>
      <c r="N383" s="11"/>
      <c r="O383" s="8" t="s">
        <v>31</v>
      </c>
      <c r="P383" s="8"/>
      <c r="Q383" s="12">
        <v>80000</v>
      </c>
      <c r="R383" s="12">
        <v>64000</v>
      </c>
      <c r="S383" s="8" t="s">
        <v>31</v>
      </c>
      <c r="T383" s="8" t="s">
        <v>87</v>
      </c>
      <c r="U383" s="8" t="s">
        <v>1590</v>
      </c>
      <c r="V383" s="8" t="s">
        <v>1591</v>
      </c>
      <c r="W383" s="8" t="s">
        <v>1519</v>
      </c>
      <c r="X383" s="8" t="s">
        <v>47</v>
      </c>
      <c r="Y383" s="8" t="s">
        <v>70</v>
      </c>
      <c r="Z383" s="8" t="s">
        <v>71</v>
      </c>
      <c r="AA383" s="8" t="s">
        <v>38</v>
      </c>
    </row>
    <row r="384" spans="1:27" s="1" customFormat="1" ht="29" x14ac:dyDescent="0.35">
      <c r="A384" s="7" t="s">
        <v>1289</v>
      </c>
      <c r="B384" s="8" t="s">
        <v>1290</v>
      </c>
      <c r="C384" s="8" t="s">
        <v>1291</v>
      </c>
      <c r="D384" s="9" t="s">
        <v>1289</v>
      </c>
      <c r="E384" s="8" t="s">
        <v>27</v>
      </c>
      <c r="F384" s="8"/>
      <c r="G384" s="8" t="s">
        <v>101</v>
      </c>
      <c r="H384" s="8"/>
      <c r="I384" s="8" t="s">
        <v>1282</v>
      </c>
      <c r="J384" s="8" t="s">
        <v>66</v>
      </c>
      <c r="K384" s="10">
        <v>46237</v>
      </c>
      <c r="L384" s="10">
        <v>46601</v>
      </c>
      <c r="M384" s="11">
        <v>12</v>
      </c>
      <c r="N384" s="11"/>
      <c r="O384" s="8"/>
      <c r="P384" s="8"/>
      <c r="Q384" s="12">
        <v>43523.66</v>
      </c>
      <c r="R384" s="12">
        <v>43523.66</v>
      </c>
      <c r="S384" s="8" t="s">
        <v>31</v>
      </c>
      <c r="T384" s="8" t="s">
        <v>87</v>
      </c>
      <c r="U384" s="8" t="s">
        <v>1292</v>
      </c>
      <c r="V384" s="8" t="s">
        <v>1293</v>
      </c>
      <c r="W384" s="8" t="s">
        <v>36</v>
      </c>
      <c r="X384" s="8" t="s">
        <v>47</v>
      </c>
      <c r="Y384" s="8" t="s">
        <v>70</v>
      </c>
      <c r="Z384" s="8"/>
      <c r="AA384" s="8" t="s">
        <v>38</v>
      </c>
    </row>
    <row r="385" spans="1:27" s="1" customFormat="1" ht="29" x14ac:dyDescent="0.35">
      <c r="A385" s="7" t="s">
        <v>146</v>
      </c>
      <c r="B385" s="8" t="s">
        <v>147</v>
      </c>
      <c r="C385" s="8"/>
      <c r="D385" s="9" t="s">
        <v>148</v>
      </c>
      <c r="E385" s="8" t="s">
        <v>41</v>
      </c>
      <c r="F385" s="8" t="s">
        <v>149</v>
      </c>
      <c r="G385" s="8" t="s">
        <v>28</v>
      </c>
      <c r="H385" s="8" t="s">
        <v>2202</v>
      </c>
      <c r="I385" s="8" t="s">
        <v>150</v>
      </c>
      <c r="J385" s="8" t="s">
        <v>151</v>
      </c>
      <c r="K385" s="10">
        <v>45646</v>
      </c>
      <c r="L385" s="10">
        <v>46314</v>
      </c>
      <c r="M385" s="11">
        <v>22</v>
      </c>
      <c r="N385" s="11"/>
      <c r="O385" s="8"/>
      <c r="P385" s="8"/>
      <c r="Q385" s="12"/>
      <c r="R385" s="12">
        <v>0</v>
      </c>
      <c r="S385" s="8" t="s">
        <v>31</v>
      </c>
      <c r="T385" s="8" t="s">
        <v>67</v>
      </c>
      <c r="U385" s="8" t="s">
        <v>152</v>
      </c>
      <c r="V385" s="8" t="s">
        <v>153</v>
      </c>
      <c r="W385" s="8" t="s">
        <v>36</v>
      </c>
      <c r="X385" s="8" t="s">
        <v>47</v>
      </c>
      <c r="Y385" s="8" t="s">
        <v>90</v>
      </c>
      <c r="Z385" s="8" t="s">
        <v>134</v>
      </c>
      <c r="AA385" s="8" t="s">
        <v>38</v>
      </c>
    </row>
    <row r="386" spans="1:27" s="1" customFormat="1" x14ac:dyDescent="0.35">
      <c r="A386" s="7" t="s">
        <v>1991</v>
      </c>
      <c r="B386" s="8" t="s">
        <v>1992</v>
      </c>
      <c r="C386" s="8"/>
      <c r="D386" s="9"/>
      <c r="E386" s="8" t="s">
        <v>242</v>
      </c>
      <c r="F386" s="8" t="s">
        <v>1993</v>
      </c>
      <c r="G386" s="8"/>
      <c r="H386" s="8" t="s">
        <v>1143</v>
      </c>
      <c r="I386" s="8" t="s">
        <v>1994</v>
      </c>
      <c r="J386" s="8" t="s">
        <v>426</v>
      </c>
      <c r="K386" s="10">
        <v>45823</v>
      </c>
      <c r="L386" s="10">
        <v>47283</v>
      </c>
      <c r="M386" s="11">
        <v>48</v>
      </c>
      <c r="N386" s="11"/>
      <c r="O386" s="8"/>
      <c r="P386" s="8"/>
      <c r="Q386" s="12"/>
      <c r="R386" s="12">
        <v>0</v>
      </c>
      <c r="S386" s="8" t="s">
        <v>31</v>
      </c>
      <c r="T386" s="8" t="s">
        <v>33</v>
      </c>
      <c r="U386" s="8" t="s">
        <v>1995</v>
      </c>
      <c r="V386" s="8" t="s">
        <v>1996</v>
      </c>
      <c r="W386" s="8" t="s">
        <v>1519</v>
      </c>
      <c r="X386" s="8" t="s">
        <v>47</v>
      </c>
      <c r="Y386" s="8" t="s">
        <v>70</v>
      </c>
      <c r="Z386" s="8" t="s">
        <v>134</v>
      </c>
      <c r="AA386" s="8" t="s">
        <v>38</v>
      </c>
    </row>
    <row r="387" spans="1:27" s="1" customFormat="1" ht="29" x14ac:dyDescent="0.35">
      <c r="A387" s="7" t="s">
        <v>419</v>
      </c>
      <c r="B387" s="8" t="s">
        <v>420</v>
      </c>
      <c r="C387" s="8"/>
      <c r="D387" s="9" t="s">
        <v>416</v>
      </c>
      <c r="E387" s="8" t="s">
        <v>41</v>
      </c>
      <c r="F387" s="8" t="s">
        <v>416</v>
      </c>
      <c r="G387" s="8" t="s">
        <v>128</v>
      </c>
      <c r="H387" s="8" t="s">
        <v>2207</v>
      </c>
      <c r="I387" s="8" t="s">
        <v>139</v>
      </c>
      <c r="J387" s="8" t="s">
        <v>140</v>
      </c>
      <c r="K387" s="10">
        <v>45757</v>
      </c>
      <c r="L387" s="10">
        <v>46486</v>
      </c>
      <c r="M387" s="11">
        <v>24</v>
      </c>
      <c r="N387" s="11"/>
      <c r="O387" s="8" t="s">
        <v>141</v>
      </c>
      <c r="P387" s="8"/>
      <c r="Q387" s="12"/>
      <c r="R387" s="12">
        <v>0</v>
      </c>
      <c r="S387" s="8" t="s">
        <v>31</v>
      </c>
      <c r="T387" s="8" t="s">
        <v>143</v>
      </c>
      <c r="U387" s="8" t="s">
        <v>421</v>
      </c>
      <c r="V387" s="8" t="s">
        <v>422</v>
      </c>
      <c r="W387" s="8" t="s">
        <v>36</v>
      </c>
      <c r="X387" s="8" t="s">
        <v>47</v>
      </c>
      <c r="Y387" s="8" t="s">
        <v>90</v>
      </c>
      <c r="Z387" s="8" t="s">
        <v>117</v>
      </c>
      <c r="AA387" s="8" t="s">
        <v>38</v>
      </c>
    </row>
    <row r="388" spans="1:27" s="1" customFormat="1" ht="29" x14ac:dyDescent="0.35">
      <c r="A388" s="7" t="s">
        <v>2194</v>
      </c>
      <c r="B388" s="8" t="s">
        <v>2038</v>
      </c>
      <c r="C388" s="8"/>
      <c r="D388" s="9" t="s">
        <v>2226</v>
      </c>
      <c r="E388" s="8" t="s">
        <v>41</v>
      </c>
      <c r="F388" s="8" t="s">
        <v>1360</v>
      </c>
      <c r="G388" s="8"/>
      <c r="H388" s="8"/>
      <c r="I388" s="8" t="s">
        <v>1362</v>
      </c>
      <c r="J388" s="8" t="s">
        <v>1063</v>
      </c>
      <c r="K388" s="10">
        <v>45170</v>
      </c>
      <c r="L388" s="10">
        <v>46630</v>
      </c>
      <c r="M388" s="11">
        <v>48</v>
      </c>
      <c r="N388" s="11"/>
      <c r="O388" s="8" t="s">
        <v>330</v>
      </c>
      <c r="P388" s="8" t="s">
        <v>58</v>
      </c>
      <c r="Q388" s="12">
        <v>100000</v>
      </c>
      <c r="R388" s="12">
        <v>25000</v>
      </c>
      <c r="S388" s="8" t="s">
        <v>142</v>
      </c>
      <c r="T388" s="8" t="s">
        <v>87</v>
      </c>
      <c r="U388" s="8" t="s">
        <v>2039</v>
      </c>
      <c r="V388" s="8" t="s">
        <v>2040</v>
      </c>
      <c r="W388" s="8" t="s">
        <v>1519</v>
      </c>
      <c r="X388" s="8" t="s">
        <v>47</v>
      </c>
      <c r="Y388" s="8" t="s">
        <v>90</v>
      </c>
      <c r="Z388" s="8" t="s">
        <v>134</v>
      </c>
      <c r="AA388" s="8" t="s">
        <v>38</v>
      </c>
    </row>
    <row r="389" spans="1:27" s="1" customFormat="1" ht="29" x14ac:dyDescent="0.35">
      <c r="A389" s="7" t="s">
        <v>2194</v>
      </c>
      <c r="B389" s="8" t="s">
        <v>1361</v>
      </c>
      <c r="C389" s="8"/>
      <c r="D389" s="9" t="s">
        <v>2226</v>
      </c>
      <c r="E389" s="8" t="s">
        <v>41</v>
      </c>
      <c r="F389" s="8" t="s">
        <v>1360</v>
      </c>
      <c r="G389" s="8"/>
      <c r="H389" s="8"/>
      <c r="I389" s="8" t="s">
        <v>1362</v>
      </c>
      <c r="J389" s="8" t="s">
        <v>1063</v>
      </c>
      <c r="K389" s="10">
        <v>45170</v>
      </c>
      <c r="L389" s="10">
        <v>46630</v>
      </c>
      <c r="M389" s="11">
        <v>48</v>
      </c>
      <c r="N389" s="11"/>
      <c r="O389" s="8" t="s">
        <v>330</v>
      </c>
      <c r="P389" s="8" t="s">
        <v>58</v>
      </c>
      <c r="Q389" s="12">
        <v>100000</v>
      </c>
      <c r="R389" s="12">
        <v>25000</v>
      </c>
      <c r="S389" s="8" t="s">
        <v>142</v>
      </c>
      <c r="T389" s="8" t="s">
        <v>87</v>
      </c>
      <c r="U389" s="8" t="s">
        <v>1363</v>
      </c>
      <c r="V389" s="8" t="s">
        <v>1364</v>
      </c>
      <c r="W389" s="8" t="s">
        <v>36</v>
      </c>
      <c r="X389" s="8" t="s">
        <v>47</v>
      </c>
      <c r="Y389" s="8" t="s">
        <v>90</v>
      </c>
      <c r="Z389" s="8" t="s">
        <v>134</v>
      </c>
      <c r="AA389" s="8" t="s">
        <v>38</v>
      </c>
    </row>
    <row r="390" spans="1:27" s="1" customFormat="1" ht="29" x14ac:dyDescent="0.35">
      <c r="A390" s="7" t="s">
        <v>2020</v>
      </c>
      <c r="B390" s="8" t="s">
        <v>2021</v>
      </c>
      <c r="C390" s="8"/>
      <c r="D390" s="9"/>
      <c r="E390" s="8" t="s">
        <v>41</v>
      </c>
      <c r="F390" s="8" t="s">
        <v>2022</v>
      </c>
      <c r="G390" s="8"/>
      <c r="H390" s="8"/>
      <c r="I390" s="8" t="s">
        <v>2023</v>
      </c>
      <c r="J390" s="8" t="s">
        <v>747</v>
      </c>
      <c r="K390" s="10">
        <v>46054</v>
      </c>
      <c r="L390" s="10">
        <v>47514</v>
      </c>
      <c r="M390" s="11">
        <v>48</v>
      </c>
      <c r="N390" s="10">
        <v>46265</v>
      </c>
      <c r="O390" s="8" t="s">
        <v>940</v>
      </c>
      <c r="P390" s="8"/>
      <c r="Q390" s="12">
        <v>400000</v>
      </c>
      <c r="R390" s="12">
        <v>100000</v>
      </c>
      <c r="S390" s="8" t="s">
        <v>31</v>
      </c>
      <c r="T390" s="8" t="s">
        <v>33</v>
      </c>
      <c r="U390" s="8" t="s">
        <v>2024</v>
      </c>
      <c r="V390" s="8" t="s">
        <v>2025</v>
      </c>
      <c r="W390" s="8" t="s">
        <v>1519</v>
      </c>
      <c r="X390" s="8" t="s">
        <v>47</v>
      </c>
      <c r="Y390" s="8" t="s">
        <v>90</v>
      </c>
      <c r="Z390" s="8" t="s">
        <v>134</v>
      </c>
      <c r="AA390" s="8" t="s">
        <v>38</v>
      </c>
    </row>
    <row r="391" spans="1:27" s="1" customFormat="1" ht="43.5" x14ac:dyDescent="0.35">
      <c r="A391" s="17" t="s">
        <v>1549</v>
      </c>
      <c r="B391" s="18" t="s">
        <v>2068</v>
      </c>
      <c r="C391" s="18" t="s">
        <v>2069</v>
      </c>
      <c r="D391" s="19" t="s">
        <v>2070</v>
      </c>
      <c r="E391" s="18" t="s">
        <v>2062</v>
      </c>
      <c r="F391" s="18"/>
      <c r="G391" s="18" t="s">
        <v>28</v>
      </c>
      <c r="H391" s="18" t="s">
        <v>2202</v>
      </c>
      <c r="I391" s="18" t="s">
        <v>1550</v>
      </c>
      <c r="J391" s="18" t="s">
        <v>1551</v>
      </c>
      <c r="K391" s="20">
        <v>45383</v>
      </c>
      <c r="L391" s="20">
        <v>46477</v>
      </c>
      <c r="M391" s="21">
        <v>36</v>
      </c>
      <c r="N391" s="21"/>
      <c r="O391" s="18" t="s">
        <v>141</v>
      </c>
      <c r="P391" s="18"/>
      <c r="Q391" s="22">
        <v>870000</v>
      </c>
      <c r="R391" s="22">
        <v>290000</v>
      </c>
      <c r="S391" s="18" t="s">
        <v>31</v>
      </c>
      <c r="T391" s="18" t="s">
        <v>143</v>
      </c>
      <c r="U391" s="18"/>
      <c r="V391" s="18"/>
      <c r="W391" s="18"/>
      <c r="X391" s="18"/>
      <c r="Y391" s="18" t="s">
        <v>90</v>
      </c>
      <c r="Z391" s="18" t="s">
        <v>117</v>
      </c>
      <c r="AA391" s="18" t="s">
        <v>38</v>
      </c>
    </row>
    <row r="392" spans="1:27" s="1" customFormat="1" ht="43.5" x14ac:dyDescent="0.35">
      <c r="A392" s="7" t="s">
        <v>1546</v>
      </c>
      <c r="B392" s="8" t="s">
        <v>1547</v>
      </c>
      <c r="C392" s="8"/>
      <c r="D392" s="9" t="s">
        <v>1548</v>
      </c>
      <c r="E392" s="8" t="s">
        <v>41</v>
      </c>
      <c r="F392" s="8" t="s">
        <v>1549</v>
      </c>
      <c r="G392" s="8" t="s">
        <v>28</v>
      </c>
      <c r="H392" s="8" t="s">
        <v>2202</v>
      </c>
      <c r="I392" s="8" t="s">
        <v>1550</v>
      </c>
      <c r="J392" s="8" t="s">
        <v>1551</v>
      </c>
      <c r="K392" s="10">
        <v>45383</v>
      </c>
      <c r="L392" s="10">
        <v>46477</v>
      </c>
      <c r="M392" s="11">
        <v>36</v>
      </c>
      <c r="N392" s="11"/>
      <c r="O392" s="8" t="s">
        <v>141</v>
      </c>
      <c r="P392" s="8"/>
      <c r="Q392" s="12"/>
      <c r="R392" s="12">
        <v>0</v>
      </c>
      <c r="S392" s="8" t="s">
        <v>31</v>
      </c>
      <c r="T392" s="8" t="s">
        <v>143</v>
      </c>
      <c r="U392" s="8" t="s">
        <v>1552</v>
      </c>
      <c r="V392" s="8" t="s">
        <v>1553</v>
      </c>
      <c r="W392" s="8" t="s">
        <v>1519</v>
      </c>
      <c r="X392" s="8" t="s">
        <v>47</v>
      </c>
      <c r="Y392" s="8" t="s">
        <v>90</v>
      </c>
      <c r="Z392" s="8" t="s">
        <v>117</v>
      </c>
      <c r="AA392" s="8" t="s">
        <v>38</v>
      </c>
    </row>
    <row r="393" spans="1:27" s="1" customFormat="1" ht="29" x14ac:dyDescent="0.35">
      <c r="A393" s="7" t="s">
        <v>1640</v>
      </c>
      <c r="B393" s="8" t="s">
        <v>1641</v>
      </c>
      <c r="C393" s="8"/>
      <c r="D393" s="9"/>
      <c r="E393" s="8" t="s">
        <v>27</v>
      </c>
      <c r="F393" s="8" t="s">
        <v>1642</v>
      </c>
      <c r="G393" s="8" t="s">
        <v>28</v>
      </c>
      <c r="H393" s="8" t="s">
        <v>2208</v>
      </c>
      <c r="I393" s="8" t="s">
        <v>1643</v>
      </c>
      <c r="J393" s="8" t="s">
        <v>1644</v>
      </c>
      <c r="K393" s="10">
        <v>45748</v>
      </c>
      <c r="L393" s="10">
        <v>46843</v>
      </c>
      <c r="M393" s="11">
        <v>36</v>
      </c>
      <c r="N393" s="11"/>
      <c r="O393" s="8" t="s">
        <v>141</v>
      </c>
      <c r="P393" s="8"/>
      <c r="Q393" s="12">
        <v>7350000</v>
      </c>
      <c r="R393" s="12">
        <v>2450000</v>
      </c>
      <c r="S393" s="8" t="s">
        <v>31</v>
      </c>
      <c r="T393" s="8" t="s">
        <v>33</v>
      </c>
      <c r="U393" s="8" t="s">
        <v>1645</v>
      </c>
      <c r="V393" s="8" t="s">
        <v>1646</v>
      </c>
      <c r="W393" s="8" t="s">
        <v>1519</v>
      </c>
      <c r="X393" s="8" t="s">
        <v>47</v>
      </c>
      <c r="Y393" s="8" t="s">
        <v>90</v>
      </c>
      <c r="Z393" s="8" t="s">
        <v>117</v>
      </c>
      <c r="AA393" s="8" t="s">
        <v>38</v>
      </c>
    </row>
    <row r="394" spans="1:27" s="1" customFormat="1" ht="29" x14ac:dyDescent="0.35">
      <c r="A394" s="7" t="s">
        <v>111</v>
      </c>
      <c r="B394" s="8" t="s">
        <v>112</v>
      </c>
      <c r="C394" s="8" t="s">
        <v>113</v>
      </c>
      <c r="D394" s="9" t="s">
        <v>114</v>
      </c>
      <c r="E394" s="8" t="s">
        <v>27</v>
      </c>
      <c r="F394" s="8"/>
      <c r="G394" s="8" t="s">
        <v>28</v>
      </c>
      <c r="H394" s="8" t="s">
        <v>2200</v>
      </c>
      <c r="I394" s="8" t="s">
        <v>76</v>
      </c>
      <c r="J394" s="8" t="s">
        <v>77</v>
      </c>
      <c r="K394" s="10">
        <v>45754</v>
      </c>
      <c r="L394" s="10">
        <v>47207</v>
      </c>
      <c r="M394" s="11">
        <v>48</v>
      </c>
      <c r="N394" s="11"/>
      <c r="O394" s="8" t="s">
        <v>31</v>
      </c>
      <c r="P394" s="8" t="s">
        <v>102</v>
      </c>
      <c r="Q394" s="12">
        <v>4485346.3899999997</v>
      </c>
      <c r="R394" s="12">
        <v>1121336.6000000001</v>
      </c>
      <c r="S394" s="8" t="s">
        <v>31</v>
      </c>
      <c r="T394" s="8" t="s">
        <v>33</v>
      </c>
      <c r="U394" s="8" t="s">
        <v>115</v>
      </c>
      <c r="V394" s="8" t="s">
        <v>116</v>
      </c>
      <c r="W394" s="8" t="s">
        <v>36</v>
      </c>
      <c r="X394" s="8" t="s">
        <v>47</v>
      </c>
      <c r="Y394" s="8" t="s">
        <v>90</v>
      </c>
      <c r="Z394" s="8" t="s">
        <v>117</v>
      </c>
      <c r="AA394" s="8" t="s">
        <v>38</v>
      </c>
    </row>
    <row r="395" spans="1:27" s="1" customFormat="1" ht="29" x14ac:dyDescent="0.35">
      <c r="A395" s="7" t="s">
        <v>105</v>
      </c>
      <c r="B395" s="8" t="s">
        <v>106</v>
      </c>
      <c r="C395" s="8" t="s">
        <v>107</v>
      </c>
      <c r="D395" s="9" t="s">
        <v>108</v>
      </c>
      <c r="E395" s="8" t="s">
        <v>27</v>
      </c>
      <c r="F395" s="8"/>
      <c r="G395" s="8" t="s">
        <v>101</v>
      </c>
      <c r="H395" s="8" t="s">
        <v>2200</v>
      </c>
      <c r="I395" s="8" t="s">
        <v>76</v>
      </c>
      <c r="J395" s="8" t="s">
        <v>77</v>
      </c>
      <c r="K395" s="10">
        <v>45754</v>
      </c>
      <c r="L395" s="10">
        <v>47207</v>
      </c>
      <c r="M395" s="11">
        <v>48</v>
      </c>
      <c r="N395" s="11"/>
      <c r="O395" s="8" t="s">
        <v>31</v>
      </c>
      <c r="P395" s="8" t="s">
        <v>102</v>
      </c>
      <c r="Q395" s="12">
        <v>2700000</v>
      </c>
      <c r="R395" s="12">
        <v>675000</v>
      </c>
      <c r="S395" s="8" t="s">
        <v>31</v>
      </c>
      <c r="T395" s="8" t="s">
        <v>33</v>
      </c>
      <c r="U395" s="8" t="s">
        <v>109</v>
      </c>
      <c r="V395" s="8" t="s">
        <v>110</v>
      </c>
      <c r="W395" s="8" t="s">
        <v>36</v>
      </c>
      <c r="X395" s="8" t="s">
        <v>47</v>
      </c>
      <c r="Y395" s="8" t="s">
        <v>70</v>
      </c>
      <c r="Z395" s="8" t="s">
        <v>80</v>
      </c>
      <c r="AA395" s="8" t="s">
        <v>38</v>
      </c>
    </row>
    <row r="396" spans="1:27" s="1" customFormat="1" ht="29" x14ac:dyDescent="0.35">
      <c r="A396" s="7" t="s">
        <v>1305</v>
      </c>
      <c r="B396" s="8" t="s">
        <v>1306</v>
      </c>
      <c r="C396" s="8" t="s">
        <v>1307</v>
      </c>
      <c r="D396" s="9" t="s">
        <v>1308</v>
      </c>
      <c r="E396" s="8" t="s">
        <v>27</v>
      </c>
      <c r="F396" s="8"/>
      <c r="G396" s="8" t="s">
        <v>101</v>
      </c>
      <c r="H396" s="8"/>
      <c r="I396" s="8" t="s">
        <v>1282</v>
      </c>
      <c r="J396" s="8" t="s">
        <v>66</v>
      </c>
      <c r="K396" s="10">
        <v>46231</v>
      </c>
      <c r="L396" s="10">
        <v>46596</v>
      </c>
      <c r="M396" s="11">
        <v>12</v>
      </c>
      <c r="N396" s="11"/>
      <c r="O396" s="8" t="s">
        <v>31</v>
      </c>
      <c r="P396" s="8"/>
      <c r="Q396" s="12">
        <v>57845</v>
      </c>
      <c r="R396" s="12">
        <v>57845</v>
      </c>
      <c r="S396" s="8" t="s">
        <v>31</v>
      </c>
      <c r="T396" s="8" t="s">
        <v>87</v>
      </c>
      <c r="U396" s="8" t="s">
        <v>1309</v>
      </c>
      <c r="V396" s="8" t="s">
        <v>1310</v>
      </c>
      <c r="W396" s="8" t="s">
        <v>36</v>
      </c>
      <c r="X396" s="8" t="s">
        <v>47</v>
      </c>
      <c r="Y396" s="8" t="s">
        <v>70</v>
      </c>
      <c r="Z396" s="8"/>
      <c r="AA396" s="8" t="s">
        <v>38</v>
      </c>
    </row>
    <row r="397" spans="1:27" s="1" customFormat="1" ht="29" x14ac:dyDescent="0.35">
      <c r="A397" s="17" t="s">
        <v>587</v>
      </c>
      <c r="B397" s="18" t="s">
        <v>2118</v>
      </c>
      <c r="C397" s="18" t="s">
        <v>2119</v>
      </c>
      <c r="D397" s="19" t="s">
        <v>590</v>
      </c>
      <c r="E397" s="18" t="s">
        <v>2062</v>
      </c>
      <c r="F397" s="18"/>
      <c r="G397" s="18" t="s">
        <v>28</v>
      </c>
      <c r="H397" s="18" t="s">
        <v>2208</v>
      </c>
      <c r="I397" s="18" t="s">
        <v>591</v>
      </c>
      <c r="J397" s="18" t="s">
        <v>592</v>
      </c>
      <c r="K397" s="20">
        <v>45657</v>
      </c>
      <c r="L397" s="20">
        <v>46386</v>
      </c>
      <c r="M397" s="21">
        <v>24</v>
      </c>
      <c r="N397" s="21"/>
      <c r="O397" s="18" t="s">
        <v>364</v>
      </c>
      <c r="P397" s="18"/>
      <c r="Q397" s="22">
        <v>244750</v>
      </c>
      <c r="R397" s="22">
        <v>122375</v>
      </c>
      <c r="S397" s="18" t="s">
        <v>31</v>
      </c>
      <c r="T397" s="18" t="s">
        <v>143</v>
      </c>
      <c r="U397" s="18"/>
      <c r="V397" s="18"/>
      <c r="W397" s="18"/>
      <c r="X397" s="18"/>
      <c r="Y397" s="17" t="str">
        <f>VLOOKUP(B397,'[1]August 2026'!$A$1:$AB$479,26,FALSE)</f>
        <v>PCR 2015</v>
      </c>
      <c r="Z397" s="17" t="str">
        <f>VLOOKUP(B397,'[1]August 2026'!$A$1:$AB$479,27,FALSE)</f>
        <v>Open Procedure</v>
      </c>
      <c r="AA397" s="18" t="s">
        <v>38</v>
      </c>
    </row>
    <row r="398" spans="1:27" s="1" customFormat="1" ht="29" x14ac:dyDescent="0.35">
      <c r="A398" s="7" t="s">
        <v>587</v>
      </c>
      <c r="B398" s="8" t="s">
        <v>1655</v>
      </c>
      <c r="C398" s="8" t="s">
        <v>1656</v>
      </c>
      <c r="D398" s="9" t="s">
        <v>590</v>
      </c>
      <c r="E398" s="8" t="s">
        <v>41</v>
      </c>
      <c r="F398" s="8" t="s">
        <v>587</v>
      </c>
      <c r="G398" s="8" t="s">
        <v>28</v>
      </c>
      <c r="H398" s="8" t="s">
        <v>2208</v>
      </c>
      <c r="I398" s="8" t="s">
        <v>591</v>
      </c>
      <c r="J398" s="8" t="s">
        <v>592</v>
      </c>
      <c r="K398" s="10">
        <v>45657</v>
      </c>
      <c r="L398" s="10">
        <v>46386</v>
      </c>
      <c r="M398" s="11">
        <v>24</v>
      </c>
      <c r="N398" s="11"/>
      <c r="O398" s="8" t="s">
        <v>364</v>
      </c>
      <c r="P398" s="8"/>
      <c r="Q398" s="12">
        <v>140000</v>
      </c>
      <c r="R398" s="12">
        <v>70000</v>
      </c>
      <c r="S398" s="8" t="s">
        <v>31</v>
      </c>
      <c r="T398" s="8" t="s">
        <v>143</v>
      </c>
      <c r="U398" s="8" t="s">
        <v>1657</v>
      </c>
      <c r="V398" s="8" t="s">
        <v>1658</v>
      </c>
      <c r="W398" s="8" t="s">
        <v>1519</v>
      </c>
      <c r="X398" s="8" t="s">
        <v>47</v>
      </c>
      <c r="Y398" s="7" t="str">
        <f>VLOOKUP(B398,'[1]August 2026'!$A$1:$AB$479,26,FALSE)</f>
        <v>PCR 2015</v>
      </c>
      <c r="Z398" s="7" t="str">
        <f>VLOOKUP(B398,'[1]August 2026'!$A$1:$AB$479,27,FALSE)</f>
        <v>Open Procedure</v>
      </c>
      <c r="AA398" s="8" t="s">
        <v>38</v>
      </c>
    </row>
    <row r="399" spans="1:27" s="1" customFormat="1" ht="29" x14ac:dyDescent="0.35">
      <c r="A399" s="7" t="s">
        <v>587</v>
      </c>
      <c r="B399" s="8" t="s">
        <v>588</v>
      </c>
      <c r="C399" s="8" t="s">
        <v>589</v>
      </c>
      <c r="D399" s="9" t="s">
        <v>590</v>
      </c>
      <c r="E399" s="8" t="s">
        <v>41</v>
      </c>
      <c r="F399" s="8" t="s">
        <v>587</v>
      </c>
      <c r="G399" s="8" t="s">
        <v>28</v>
      </c>
      <c r="H399" s="8" t="s">
        <v>2208</v>
      </c>
      <c r="I399" s="8" t="s">
        <v>591</v>
      </c>
      <c r="J399" s="8" t="s">
        <v>592</v>
      </c>
      <c r="K399" s="10">
        <v>45657</v>
      </c>
      <c r="L399" s="10">
        <v>46386</v>
      </c>
      <c r="M399" s="11">
        <v>24</v>
      </c>
      <c r="N399" s="11"/>
      <c r="O399" s="8" t="s">
        <v>364</v>
      </c>
      <c r="P399" s="8"/>
      <c r="Q399" s="12">
        <v>140000</v>
      </c>
      <c r="R399" s="12">
        <v>70000</v>
      </c>
      <c r="S399" s="8" t="s">
        <v>31</v>
      </c>
      <c r="T399" s="8" t="s">
        <v>143</v>
      </c>
      <c r="U399" s="8" t="s">
        <v>593</v>
      </c>
      <c r="V399" s="8" t="s">
        <v>594</v>
      </c>
      <c r="W399" s="8" t="s">
        <v>36</v>
      </c>
      <c r="X399" s="8" t="s">
        <v>47</v>
      </c>
      <c r="Y399" s="7" t="str">
        <f>VLOOKUP(B399,'[1]August 2026'!$A$1:$AB$479,26,FALSE)</f>
        <v>PCR 2015</v>
      </c>
      <c r="Z399" s="7" t="str">
        <f>VLOOKUP(B399,'[1]August 2026'!$A$1:$AB$479,27,FALSE)</f>
        <v>Open Procedure</v>
      </c>
      <c r="AA399" s="8" t="s">
        <v>38</v>
      </c>
    </row>
    <row r="400" spans="1:27" s="1" customFormat="1" ht="29" x14ac:dyDescent="0.35">
      <c r="A400" s="7" t="s">
        <v>703</v>
      </c>
      <c r="B400" s="8" t="s">
        <v>704</v>
      </c>
      <c r="C400" s="8" t="s">
        <v>705</v>
      </c>
      <c r="D400" s="9" t="s">
        <v>703</v>
      </c>
      <c r="E400" s="8" t="s">
        <v>27</v>
      </c>
      <c r="F400" s="8"/>
      <c r="G400" s="8" t="s">
        <v>101</v>
      </c>
      <c r="H400" s="8" t="s">
        <v>2209</v>
      </c>
      <c r="I400" s="8" t="s">
        <v>76</v>
      </c>
      <c r="J400" s="8" t="s">
        <v>77</v>
      </c>
      <c r="K400" s="10">
        <v>45962</v>
      </c>
      <c r="L400" s="10">
        <v>46328</v>
      </c>
      <c r="M400" s="11">
        <v>12</v>
      </c>
      <c r="N400" s="10">
        <v>46330</v>
      </c>
      <c r="O400" s="8"/>
      <c r="P400" s="8"/>
      <c r="Q400" s="12">
        <v>250000</v>
      </c>
      <c r="R400" s="12">
        <v>250000</v>
      </c>
      <c r="S400" s="8" t="s">
        <v>31</v>
      </c>
      <c r="T400" s="8" t="s">
        <v>67</v>
      </c>
      <c r="U400" s="8" t="s">
        <v>706</v>
      </c>
      <c r="V400" s="8" t="s">
        <v>707</v>
      </c>
      <c r="W400" s="8" t="s">
        <v>36</v>
      </c>
      <c r="X400" s="8" t="s">
        <v>47</v>
      </c>
      <c r="Y400" s="7" t="str">
        <f>VLOOKUP(B400,'[1]August 2026'!$A$1:$AB$479,26,FALSE)</f>
        <v>PCR 2015</v>
      </c>
      <c r="Z400" s="7" t="str">
        <f>VLOOKUP(B400,'[1]August 2026'!$A$1:$AB$479,27,FALSE)</f>
        <v>Open Procedure</v>
      </c>
      <c r="AA400" s="8" t="s">
        <v>38</v>
      </c>
    </row>
    <row r="401" spans="1:27" s="1" customFormat="1" ht="29" x14ac:dyDescent="0.35">
      <c r="A401" s="7" t="s">
        <v>1096</v>
      </c>
      <c r="B401" s="8" t="s">
        <v>1097</v>
      </c>
      <c r="C401" s="8" t="s">
        <v>1098</v>
      </c>
      <c r="D401" s="9" t="s">
        <v>1099</v>
      </c>
      <c r="E401" s="8" t="s">
        <v>27</v>
      </c>
      <c r="F401" s="8"/>
      <c r="G401" s="8" t="s">
        <v>28</v>
      </c>
      <c r="H401" s="8" t="s">
        <v>868</v>
      </c>
      <c r="I401" s="8" t="s">
        <v>889</v>
      </c>
      <c r="J401" s="8" t="s">
        <v>319</v>
      </c>
      <c r="K401" s="10">
        <v>46113</v>
      </c>
      <c r="L401" s="10">
        <v>46843</v>
      </c>
      <c r="M401" s="11">
        <v>24</v>
      </c>
      <c r="N401" s="10">
        <v>46388</v>
      </c>
      <c r="O401" s="8" t="s">
        <v>856</v>
      </c>
      <c r="P401" s="8"/>
      <c r="Q401" s="12">
        <v>121500</v>
      </c>
      <c r="R401" s="12">
        <v>60750</v>
      </c>
      <c r="S401" s="8" t="s">
        <v>31</v>
      </c>
      <c r="T401" s="8" t="s">
        <v>33</v>
      </c>
      <c r="U401" s="8" t="s">
        <v>1100</v>
      </c>
      <c r="V401" s="8" t="s">
        <v>1101</v>
      </c>
      <c r="W401" s="8" t="s">
        <v>36</v>
      </c>
      <c r="X401" s="8" t="s">
        <v>47</v>
      </c>
      <c r="Y401" s="8" t="s">
        <v>70</v>
      </c>
      <c r="Z401" s="8" t="s">
        <v>71</v>
      </c>
      <c r="AA401" s="8" t="s">
        <v>38</v>
      </c>
    </row>
    <row r="402" spans="1:27" s="1" customFormat="1" ht="29" x14ac:dyDescent="0.35">
      <c r="A402" s="8" t="s">
        <v>1397</v>
      </c>
      <c r="B402" s="8" t="s">
        <v>1398</v>
      </c>
      <c r="C402" s="8" t="s">
        <v>1399</v>
      </c>
      <c r="D402" s="8" t="s">
        <v>1397</v>
      </c>
      <c r="E402" s="8" t="s">
        <v>27</v>
      </c>
      <c r="F402" s="8"/>
      <c r="G402" s="8" t="s">
        <v>101</v>
      </c>
      <c r="H402" s="8"/>
      <c r="I402" s="8" t="s">
        <v>712</v>
      </c>
      <c r="J402" s="8" t="s">
        <v>679</v>
      </c>
      <c r="K402" s="10">
        <v>46266</v>
      </c>
      <c r="L402" s="10">
        <v>46273</v>
      </c>
      <c r="M402" s="11">
        <v>0</v>
      </c>
      <c r="N402" s="11"/>
      <c r="O402" s="8" t="s">
        <v>31</v>
      </c>
      <c r="P402" s="8"/>
      <c r="Q402" s="12">
        <v>43716.29</v>
      </c>
      <c r="R402" s="12" t="s">
        <v>1400</v>
      </c>
      <c r="S402" s="8" t="s">
        <v>31</v>
      </c>
      <c r="T402" s="8" t="s">
        <v>67</v>
      </c>
      <c r="U402" s="8" t="s">
        <v>1283</v>
      </c>
      <c r="V402" s="8" t="s">
        <v>1284</v>
      </c>
      <c r="W402" s="8" t="s">
        <v>36</v>
      </c>
      <c r="X402" s="8" t="s">
        <v>47</v>
      </c>
      <c r="Y402" s="8" t="s">
        <v>70</v>
      </c>
      <c r="Z402" s="8" t="s">
        <v>333</v>
      </c>
      <c r="AA402" s="8" t="s">
        <v>38</v>
      </c>
    </row>
  </sheetData>
  <autoFilter ref="A1:AA402" xr:uid="{8F0BDA2A-0223-4BB6-8DE4-B126077D26B3}">
    <sortState xmlns:xlrd2="http://schemas.microsoft.com/office/spreadsheetml/2017/richdata2" ref="A2:AA402">
      <sortCondition ref="B2:B402"/>
      <sortCondition ref="E2:E402"/>
    </sortState>
  </autoFilter>
  <sortState xmlns:xlrd2="http://schemas.microsoft.com/office/spreadsheetml/2017/richdata2" ref="A2:AA403">
    <sortCondition ref="A2:A403"/>
    <sortCondition ref="E2:E403"/>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Sarah</dc:creator>
  <cp:lastModifiedBy>Marshall, Sarah</cp:lastModifiedBy>
  <dcterms:created xsi:type="dcterms:W3CDTF">2026-09-03T09:42:36Z</dcterms:created>
  <dcterms:modified xsi:type="dcterms:W3CDTF">2026-09-04T08:51:03Z</dcterms:modified>
</cp:coreProperties>
</file>